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Relationship Id="rId4" Type="http://purl.oclc.org/ooxml/officeDocument/relationships/customProperties" Target="docProps/custom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10212"/>
  <workbookPr dateCompatibility="0"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claire/Downloads/"/>
    </mc:Choice>
  </mc:AlternateContent>
  <xr:revisionPtr revIDLastSave="0" documentId="13_ncr:9_{2A022561-C8FE-E341-AD9A-ED741FF23A73}" xr6:coauthVersionLast="46" xr6:coauthVersionMax="46" xr10:uidLastSave="{00000000-0000-0000-0000-000000000000}"/>
  <bookViews>
    <workbookView xWindow="0" yWindow="460" windowWidth="25600" windowHeight="14440" xr2:uid="{00000000-000D-0000-FFFF-FFFF00000000}"/>
  </bookViews>
  <sheets>
    <sheet name="Accueil" sheetId="13" r:id="rId1"/>
    <sheet name="Prérequis " sheetId="14" r:id="rId2"/>
    <sheet name="Chapitre 1" sheetId="2" r:id="rId3"/>
    <sheet name="Chapitre 2" sheetId="5" r:id="rId4"/>
    <sheet name="Chapitre 3" sheetId="8" r:id="rId5"/>
    <sheet name="Chapitre 4" sheetId="9" r:id="rId6"/>
    <sheet name="Chapitre 5" sheetId="10" r:id="rId7"/>
    <sheet name="Synthèse" sheetId="11" r:id="rId8"/>
  </sheets>
  <definedNames>
    <definedName name="A">Synthèse!$L$10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purl.oclc.org/ooxml/spreadsheetml/main">
  <c r="H19" i="2" l="1"/>
  <c r="G12" i="8" l="1"/>
  <c r="G17" i="8"/>
  <c r="G22" i="8"/>
  <c r="G27" i="8"/>
  <c r="G46" i="2" l="1"/>
  <c r="I42" i="8"/>
  <c r="N17" i="11" l="1"/>
  <c r="N16" i="11"/>
  <c r="G14" i="2" l="1"/>
  <c r="G12" i="5" l="1"/>
  <c r="K46" i="5" l="1"/>
  <c r="G46" i="5" s="1"/>
  <c r="J39" i="8"/>
  <c r="M38" i="8" s="1"/>
  <c r="G29" i="10" l="1"/>
  <c r="G18" i="10"/>
  <c r="G12" i="10"/>
  <c r="G20" i="5"/>
  <c r="K48" i="5" s="1"/>
  <c r="G36" i="5"/>
  <c r="G34" i="5"/>
  <c r="G29" i="5"/>
  <c r="M61" i="2"/>
  <c r="J61" i="2" s="1"/>
  <c r="G19" i="2"/>
  <c r="M56" i="2" s="1"/>
  <c r="M60" i="10"/>
  <c r="G43" i="10"/>
  <c r="N59" i="10" s="1"/>
  <c r="K60" i="10" s="1"/>
  <c r="G38" i="10"/>
  <c r="G36" i="10"/>
  <c r="G31" i="10"/>
  <c r="G27" i="10"/>
  <c r="G25" i="10"/>
  <c r="G23" i="10"/>
  <c r="G16" i="10"/>
  <c r="G14" i="10"/>
  <c r="I49" i="9"/>
  <c r="G36" i="9"/>
  <c r="G34" i="9"/>
  <c r="G32" i="9"/>
  <c r="G27" i="9"/>
  <c r="G25" i="9"/>
  <c r="G23" i="9"/>
  <c r="G18" i="9"/>
  <c r="G16" i="9"/>
  <c r="G14" i="9"/>
  <c r="G12" i="9"/>
  <c r="K50" i="5" l="1"/>
  <c r="G50" i="5" s="1"/>
  <c r="N19" i="11"/>
  <c r="N18" i="11"/>
  <c r="G48" i="5"/>
  <c r="J56" i="2"/>
  <c r="N58" i="10"/>
  <c r="N57" i="10"/>
  <c r="N56" i="10"/>
  <c r="K57" i="10" s="1"/>
  <c r="J47" i="9"/>
  <c r="M46" i="9" s="1"/>
  <c r="J48" i="9"/>
  <c r="M47" i="9" s="1"/>
  <c r="J46" i="9"/>
  <c r="M45" i="9" s="1"/>
  <c r="K58" i="10" l="1"/>
  <c r="K59" i="10"/>
  <c r="N60" i="10"/>
  <c r="J49" i="9"/>
  <c r="O18" i="11" l="1"/>
  <c r="O19" i="11"/>
  <c r="L62" i="2"/>
  <c r="J40" i="8"/>
  <c r="M39" i="8" s="1"/>
  <c r="N15" i="11" l="1"/>
  <c r="N20" i="11" s="1"/>
  <c r="J41" i="8"/>
  <c r="M40" i="8" s="1"/>
  <c r="J38" i="8"/>
  <c r="M37" i="8" s="1"/>
  <c r="G27" i="5"/>
  <c r="G12" i="2"/>
  <c r="M55" i="2" s="1"/>
  <c r="G25" i="5"/>
  <c r="G15" i="5"/>
  <c r="K47" i="5" s="1"/>
  <c r="K49" i="5" l="1"/>
  <c r="K51" i="5" s="1"/>
  <c r="G47" i="5"/>
  <c r="J55" i="2"/>
  <c r="J42" i="8"/>
  <c r="G41" i="2"/>
  <c r="G39" i="2"/>
  <c r="G34" i="2"/>
  <c r="M59" i="2" s="1"/>
  <c r="G29" i="2"/>
  <c r="M58" i="2" s="1"/>
  <c r="G24" i="2"/>
  <c r="M57" i="2" s="1"/>
  <c r="G49" i="5" l="1"/>
  <c r="O17" i="11"/>
  <c r="O16" i="11"/>
  <c r="M60" i="2"/>
  <c r="M62" i="2" s="1"/>
  <c r="J59" i="2"/>
  <c r="J57" i="2"/>
  <c r="J58" i="2"/>
  <c r="O15" i="11" l="1"/>
  <c r="O20" i="11" s="1"/>
  <c r="K26" i="11" s="1"/>
  <c r="J60" i="2"/>
  <c r="AI10" i="11"/>
</calcChain>
</file>

<file path=xl/sharedStrings.xml><?xml version="1.0" encoding="utf-8"?>
<sst xmlns="http://purl.oclc.org/ooxml/spreadsheetml/main" count="341" uniqueCount="257">
  <si>
    <t xml:space="preserve">1.1 Détérmination du projet d'entreprise </t>
  </si>
  <si>
    <t>J’ai défini mon projet RSE
 pour l’entreprise</t>
  </si>
  <si>
    <t>Pas pris en compte par l'entreprise</t>
  </si>
  <si>
    <t>J’ai  formalisé mon projet social et économique sans intégrer le volet environnemental</t>
  </si>
  <si>
    <t>J’ai formalisé mon projet RSE pour l’entreprise; j’ai identifié les enjeux RSE pour l’entreprise (risques et opportunités)</t>
  </si>
  <si>
    <t>J’ai impliqué les parties prenantes dans la construction de
 mon projet d’entreprise</t>
  </si>
  <si>
    <t>Le projet RSE de l’entreprise est partagé avec les parties prenantes internes et externes</t>
  </si>
  <si>
    <t>J’ai consulté les parties prenantes internes / externes pour finaliser mon projet RSE</t>
  </si>
  <si>
    <t>Les parties prenantes ont participé activement à l’élaboration du projet RSE</t>
  </si>
  <si>
    <t xml:space="preserve">1.2 Identification et dialogue avec les parties prenantes </t>
  </si>
  <si>
    <t>J’ai identifié les parties prenantes 
et pris en compte leurs attentes</t>
  </si>
  <si>
    <t>J’ai identifié les parties prenantes et les liens que j’entretiens avec elles ;
J’ai hiérarchisé les parties prenantes</t>
  </si>
  <si>
    <t>J’ai mis en œuvre les moyens pour un dialogue avec les parties prenantes les plus importantes</t>
  </si>
  <si>
    <t>J’ai apporté une réponse adaptée aux attentes des parties prenantes lors de ces dialogues</t>
  </si>
  <si>
    <t>J’ai intégré les attentes des parties prenantes dans mon projet RSE pour l’entreprise</t>
  </si>
  <si>
    <t>1.3 Gouvernance et instance de décisions stratégiques</t>
  </si>
  <si>
    <t>J’élargis ma gouvernance 
au-delà
 des obligations statutaires</t>
  </si>
  <si>
    <t>Je mets en œuvre les instances décisionnaires prévues dans mes statuts</t>
  </si>
  <si>
    <t>Je communique de façon transparente et rend accessibles les informations non confidentielles</t>
  </si>
  <si>
    <t>Je dialogue hors instances statutaires et prend en compte leurs propositions</t>
  </si>
  <si>
    <t xml:space="preserve">J’ouvre à des personnes d’horizons différents pour enrichir ma notion de gouvernance
</t>
  </si>
  <si>
    <t xml:space="preserve">1.4 Ancrage territorial </t>
  </si>
  <si>
    <t>J’implique pleinement l’entreprise 
dans les actions RSE du territoire</t>
  </si>
  <si>
    <t>Pas pris en compte par la structure</t>
  </si>
  <si>
    <t>J’ai identifié les acteurs de mon territoire ET
j’en connais les forces et les faiblesses</t>
  </si>
  <si>
    <t>Je m’implique dans les actions du tissu local et
mes activités contribuent au dynamisme du territoire</t>
  </si>
  <si>
    <t>Je soutiens les filières ou initiatives locales ;
je mutualise mes ressources</t>
  </si>
  <si>
    <t>J’incite et je donne les moyens à mes salariés de s’impliquer dans des actions RSE sur le territoire</t>
  </si>
  <si>
    <t xml:space="preserve">1.5 Leadership, management et pilotage du projet d'entreprise </t>
  </si>
  <si>
    <t>Je mets en œuvre l’organisation et les moyens pour piloter
 le projet RSE de l’entreprise</t>
  </si>
  <si>
    <t>J’ai défini l’organisation de l’entreprise et le rôle de chacun et
j’ai désigné un responsable RSE</t>
  </si>
  <si>
    <t>J’ai mis en place un plan d’actions RSE et je communique sur les actions qu’il contient</t>
  </si>
  <si>
    <t>J’incite et je soutiens les parties prenantes pour garantir l’efficacité du plan d’actions RSE</t>
  </si>
  <si>
    <t>J’ai mis en place un management participatif et
je fais la promotions des actions RSE marquantes que j’ai engagées</t>
  </si>
  <si>
    <t xml:space="preserve">1.6 Déontologie et confidentialité </t>
  </si>
  <si>
    <t>Je définis et je mets en œuvre des règles de déontologie</t>
  </si>
  <si>
    <t>J’ai sensibilisé mon équipe aux règles déontologie</t>
  </si>
  <si>
    <t>J’ai construit et rédigé avec les salariés les règles de déontologie</t>
  </si>
  <si>
    <t>J’améliore régulièrement les règles de déontologie</t>
  </si>
  <si>
    <t>Je définis et je mets en œuvre des règles pour protéger la confidentialité des données relatives aux salariés en insertion</t>
  </si>
  <si>
    <t>J’ai sensibilisé mon équipe aux règles de confidentialité des données relatives aux salariés en insertion ;
Données identifiées, accès maîtrisés</t>
  </si>
  <si>
    <t>Je respecte les obligations réglementaires liées aux données (information, droit d’accès, etc.)</t>
  </si>
  <si>
    <t>Je sensibilise les parties prenantes à la confidentialité des données échangées et
je maîtrise la sécurité des données via plusieurs dispositifs</t>
  </si>
  <si>
    <t>J’améliore régulièrement mes règles de maîtrise des données et
j’encadre et je contractualise le partage et la circulation des données</t>
  </si>
  <si>
    <t xml:space="preserve">1.7 Veille réglementaire, réglementaire et concurrentielle </t>
  </si>
  <si>
    <t>J’effectue la veille règlementaire afin d’assurer la conformité de mes activités</t>
  </si>
  <si>
    <t>J’ai identifié la réglementation applicable et les ressources pour réaliser la veille règlementaire</t>
  </si>
  <si>
    <t>Je réalise et formalise la veille réglementaire</t>
  </si>
  <si>
    <t>Je réalise une veille technologique et concurrentielle afin d’identifier les meilleures pratiques</t>
  </si>
  <si>
    <t xml:space="preserve">J’évalue l’efficacité de mon dispositif de veille et
J’identifie les risques et opportunités liés aux évolutions </t>
  </si>
  <si>
    <r>
      <rPr>
        <b/>
        <sz val="24"/>
        <color theme="1"/>
        <rFont val="Miso"/>
      </rPr>
      <t xml:space="preserve">Diagnostic </t>
    </r>
    <r>
      <rPr>
        <b/>
        <sz val="24"/>
        <color rgb="FF802980"/>
        <rFont val="Miso"/>
      </rPr>
      <t>Chapitre 1</t>
    </r>
  </si>
  <si>
    <t>Maxi</t>
  </si>
  <si>
    <t>Note</t>
  </si>
  <si>
    <t>1-1 Détermination du projet d’entreprise</t>
  </si>
  <si>
    <t>1-2 Identification et dialogue parties prenantes</t>
  </si>
  <si>
    <t>1-3 Gouvernance et instances de décisions stratégiques</t>
  </si>
  <si>
    <t>1-4 Ancrage territorial</t>
  </si>
  <si>
    <t>1-5 Pilotage du projet d’entreprise</t>
  </si>
  <si>
    <t>1-6 Déontologie et confidentialité</t>
  </si>
  <si>
    <t>1-7 Veille réglementaire, technologique et concurrentielle</t>
  </si>
  <si>
    <t>Total</t>
  </si>
  <si>
    <t>2.1 Emploi et compétences</t>
  </si>
  <si>
    <t>Je gère les compétences de mes équipes sur la durée</t>
  </si>
  <si>
    <t>J’identifie les besoins en formation</t>
  </si>
  <si>
    <t>Je rédige et je tiens à jour un plan de formation</t>
  </si>
  <si>
    <t>J’ai mis en place une GPEC</t>
  </si>
  <si>
    <t>Je réfléchis avec mes parties prenantes à l’évolution de mon environnement économique et démographique ET
je mets à jour mon projet en conséquence</t>
  </si>
  <si>
    <t xml:space="preserve">2.2 Lutte contre les discrimination, promotion de l'égalité et de la diversité </t>
  </si>
  <si>
    <t>Je m’engage et j’améliore mes performances en matière de lutte contre les discriminations</t>
  </si>
  <si>
    <t>J’ai formalisé mon engagement de lutte contre les discriminations</t>
  </si>
  <si>
    <t>J’ai formé et/ou sensibilisé les salariés à la prévention des discriminations et au cadre légal associé</t>
  </si>
  <si>
    <t>J’ai mis en place les moyens pour prévenir, identifier et traiter les cas de discriminations;
J’ai fixé des objectifs et je mets en place un plan d’actions pour améliorer les performances</t>
  </si>
  <si>
    <t>Je réalise la promotion de la diversité sur mon territoire</t>
  </si>
  <si>
    <t xml:space="preserve">2.3 Dialogue social </t>
  </si>
  <si>
    <t>Je mets en œuvre un dialogue social qui va au-delà des obligations réglementaires</t>
  </si>
  <si>
    <t>J’assure le dialogue social dans le respect de la réglementation applicable ET
j’ai informé les salariés et donné les moyens nécessaires à ce dialogue</t>
  </si>
  <si>
    <t>Je mets en œuvre des moyens allant au-delà des obligations réglementaires</t>
  </si>
  <si>
    <t>Je consulte les salariés au-delà des obligations réglementaires (enquête de satisfaction, etc.)</t>
  </si>
  <si>
    <t>Je prends en compte les attentes des parties prenantes internes dans les décisions stratégiques</t>
  </si>
  <si>
    <t>2.4 Santé et sécurité au travail</t>
  </si>
  <si>
    <t>J’analyse les risques santé et sécurité de mes salariés</t>
  </si>
  <si>
    <t>J’ai identifié les risques professionnels de mes salariés et les ai retranscrit dans le Document Unique</t>
  </si>
  <si>
    <t xml:space="preserve">Je m’assure de la sensibilisation des salariés </t>
  </si>
  <si>
    <t>J’implique les salariés et les parties prenantes dans la prévention et j’agis pour l’améliorer</t>
  </si>
  <si>
    <t>Le document unique a été réalisé avec les salariés et partagé</t>
  </si>
  <si>
    <t>Un plan de réduction des risques est engagé suite à l’établissement du DU et à sa mise à jour</t>
  </si>
  <si>
    <t>Mes partenaires analysent le système et apportent des préconisations en matière de sécurité / santé</t>
  </si>
  <si>
    <t>Les parties prenantes participent à la définition de la politique SST</t>
  </si>
  <si>
    <t>Je surveille la mise en œuvre des règles de prévention</t>
  </si>
  <si>
    <t>J’ai fourni les EPI aux salariés et je m’assure qu’ils sont portés</t>
  </si>
  <si>
    <t>Je m’assure que la démarche de prévention est effective, y compris dans les EU</t>
  </si>
  <si>
    <t>2.5 Qualité de vie au travail (QVT)</t>
  </si>
  <si>
    <t>J’agis pour améliorer la QVT</t>
  </si>
  <si>
    <t>J’ai réfléchi à la notion de QVT et je respecte les obligations réglementaires</t>
  </si>
  <si>
    <t>J’évalue la QVT, j’agis pour l’améliorer et je suis les actions</t>
  </si>
  <si>
    <t>J’ai mis en place des dispositifs permettant d’équilibrer vie privée / vie professionnelle</t>
  </si>
  <si>
    <t>La QVT est intégrée à mes valeurs et mes priorités ET
Je mets en place des pratiques innovantes</t>
  </si>
  <si>
    <t>J’implique les parties prenantes pour améliorer la QVT</t>
  </si>
  <si>
    <t>Je consulte les parties prenantes internes sur l’organisation et l’amélioration de la QVT</t>
  </si>
  <si>
    <t>Je consulte les parties prenantes internes / externes sur l’organisation et l’amélioration de la QVT</t>
  </si>
  <si>
    <r>
      <rPr>
        <b/>
        <sz val="24"/>
        <color theme="1"/>
        <rFont val="Miso"/>
      </rPr>
      <t xml:space="preserve">Diagnostic </t>
    </r>
    <r>
      <rPr>
        <b/>
        <sz val="24"/>
        <color rgb="FF802980"/>
        <rFont val="Miso"/>
      </rPr>
      <t>Chapitre 2</t>
    </r>
  </si>
  <si>
    <t xml:space="preserve">Maxi </t>
  </si>
  <si>
    <t>2-1 Emploi et compétences</t>
  </si>
  <si>
    <t>2-2 Lutte contre les discriminations et promotion de l’égalité et de la diversité</t>
  </si>
  <si>
    <t>2-3 Dialogue social</t>
  </si>
  <si>
    <t>2-4 Santé et Sécurité au travail</t>
  </si>
  <si>
    <t>2-5 Qualité de vie au travail</t>
  </si>
  <si>
    <t xml:space="preserve">3.1 Mission d'inclusion  </t>
  </si>
  <si>
    <t>Je définis ma mission d’inclusion et j’implique les parties prenantes dans son optimisation</t>
  </si>
  <si>
    <t>J’ai défini nos objectifs d’inclusion dans le projet social ET
J’ai défini les différentes étapes de l’accompagnement et mis en place les moyens</t>
  </si>
  <si>
    <t>J’évalue et je révise les objectifs d’inclusion ET
J’évalue la satisfaction des parties prenantes vis à vis de mes missions d’inclusion</t>
  </si>
  <si>
    <t>Je place la mission d’inclusion au coeur du projet d’entreprise</t>
  </si>
  <si>
    <t>Je fais participer les parties prenantes à la définition des enjeux / des objectifs de la mission d’inclusion</t>
  </si>
  <si>
    <t xml:space="preserve">3.2 Accueil, recrutement et intégration </t>
  </si>
  <si>
    <t>Je déploie des moyens adaptés pour l’accueil, le recutement et l’intégration et je veille à améliorer ce dispositif</t>
  </si>
  <si>
    <t>J’ai défini les profils de poste, les méthodes d’accueil, de recrutement et d’intégration</t>
  </si>
  <si>
    <t>J’ai mis en place les moyens adaptés pour maîtriser ces 3 étapes ET
je mets en place des actions concrètes dés le démarrage et en informe les parties prenantes</t>
  </si>
  <si>
    <t>J’implique les parties prenantes pour améliorer les pratiques sur ces 3 étapes</t>
  </si>
  <si>
    <t>Je m’attache à innover dans mes pratiques sur ces 3 étapes</t>
  </si>
  <si>
    <t>3.3 Accompagnement durant le parcours</t>
  </si>
  <si>
    <t>Je réalise un diagnostic socio-professionnel ET
J’ai identifié les différentes étapes de l’accompagnement.socio-professionnel</t>
  </si>
  <si>
    <t>J’adapte l’accompagnement au salarié et j’en formalise la réalisation ET
Je mets en œuvre les outils adaptés et je m’attache à les améliorer</t>
  </si>
  <si>
    <t>Je mobilise les parties prenantes pour améliorer l’accompagnement</t>
  </si>
  <si>
    <t>J’identifie et j’expérimente des pratiques innovantes pour l’accompagnement socio-professionnel</t>
  </si>
  <si>
    <t xml:space="preserve">3.4 Préparation à l'emploi durable </t>
  </si>
  <si>
    <t>Je réalise un bilan des parcours d’accompagnement et je m’attache à en améliorer l’efficacité  ET Je poursuis mes actions après la sortie du salarié</t>
  </si>
  <si>
    <t>Je construis un dossier pour faciliter l’insertion professionnelle et j’identifie les suites de parcours possibles</t>
  </si>
  <si>
    <t>Je réalise une synthèse du parcours que je transmets aux parties prenantes ET
j’utilise les résultats des parcours pour améliorer mes pratiques</t>
  </si>
  <si>
    <t>J’organise des actions pour favoriser l’emploi durable et je mets en œuvre des partenariats pour cela</t>
  </si>
  <si>
    <t>Je propose un suivi du salarié après sa sortie ET
j’identifie des actions innovantes pour l’emploi durable et/la formation et je les expérimente</t>
  </si>
  <si>
    <r>
      <rPr>
        <b/>
        <sz val="24"/>
        <rFont val="Miso"/>
      </rPr>
      <t xml:space="preserve">Diagnostic </t>
    </r>
    <r>
      <rPr>
        <b/>
        <sz val="24"/>
        <color rgb="FF802980"/>
        <rFont val="Miso"/>
      </rPr>
      <t>Chapitre 3</t>
    </r>
  </si>
  <si>
    <t>3-1 Mission d’inclusion</t>
  </si>
  <si>
    <t>3-2 Accueil, recrutement et intégration</t>
  </si>
  <si>
    <t>3-3 Accompagnement durant le parcours</t>
  </si>
  <si>
    <t>3-4 Préparation à l’emploi durable</t>
  </si>
  <si>
    <t xml:space="preserve">4.1 Management environnemental </t>
  </si>
  <si>
    <t>J’ai identifié mes enjeux environnementaux</t>
  </si>
  <si>
    <t>Je connais les enjeux environnementaux et je les ai hiérarchisés</t>
  </si>
  <si>
    <t xml:space="preserve">J’ai intégré l’environnement dans mon analyse globale des enjeux </t>
  </si>
  <si>
    <t>J’ai engagé des actions pour prendre en compte les enjeux les plus importants en m’appuyant sur les meilleures pratiques que j’ai identifiées</t>
  </si>
  <si>
    <t>J’ai obtenu des résultats probants face à ces enjeux</t>
  </si>
  <si>
    <t>J’ai identifié mes impacts environnementaux</t>
  </si>
  <si>
    <t xml:space="preserve">J’ai hiérarchisé mes impacts et suis capable de leur associer des mesures </t>
  </si>
  <si>
    <t>J’ai défini des objectifs chiffrés en matière d’environnement et je suis les indicateurs associés</t>
  </si>
  <si>
    <t>Je sollicite les parties prenantes externes pour faire le bilan de mes résultats</t>
  </si>
  <si>
    <t>J’ai sensibilisé le personnel</t>
  </si>
  <si>
    <t>Je sensibilise le personnel à l’environnement de façon épisodique</t>
  </si>
  <si>
    <t>Je sensibilise le personnel sur les enjeux environnementaux les plus importants</t>
  </si>
  <si>
    <t>J’ai consulté le personnel sur les enjeux et les orientations en matière d’environnement</t>
  </si>
  <si>
    <t>J’implique le personnel dans le choix des objectifs et des actions à engager ET
le personnel participe au bilan des résultats</t>
  </si>
  <si>
    <t>J’ai structuré ma démarche</t>
  </si>
  <si>
    <t>J’ai identifié les grandes lignes de ma démarche</t>
  </si>
  <si>
    <t>J’ai défini mes orientations en matière d’environnement et formalisé le rôle de l’animateur environnement</t>
  </si>
  <si>
    <t>J’ai consulté et mobilisé les parties prenantes pour définir mes orientations</t>
  </si>
  <si>
    <t>J’agis sur mon territoire en faveur de l’environnement et cela fait partie de ma stratégie</t>
  </si>
  <si>
    <t>4.2 Prévention de la pollution, gestion des déchets et utilisation durable des ressources</t>
  </si>
  <si>
    <t>Je gère de façon préventive les risques de pollution liés à mes activités</t>
  </si>
  <si>
    <t>J’ai identifié les risques et les sources de pollution (air, eau, sol) et les traite conformément à la réglementation</t>
  </si>
  <si>
    <t>Je caractérise mes sources de pollution (quantité, nature, etc.)</t>
  </si>
  <si>
    <t>J’agis pour réduire les niveaux de pollution
Je tiens compte de l’impact des pollutions dans mes prises de décisions stratégiques</t>
  </si>
  <si>
    <t>Je sensibilise les parties prenantes externes à la réduction des pollutions</t>
  </si>
  <si>
    <t>Je gère les déchets produits par mes activités</t>
  </si>
  <si>
    <t>J’ai identifié les déchets produits</t>
  </si>
  <si>
    <t>Je fais traiter mes déchets en respectant le cadre réglementaire et privilégie le mode de traitement le plus vertueux</t>
  </si>
  <si>
    <t>J’agis pour réduire le volume des déchets et/ou leur nocivité et/ou optimiser leur mode de traitement</t>
  </si>
  <si>
    <t>Je sensibilise les parties prenantes externes à la gestion vertueuse des déchets</t>
  </si>
  <si>
    <t>Je gère les ressources consommées par mes activités</t>
  </si>
  <si>
    <t>J’ai identifié les matières, énergies consommées et leur nature renouvelable / non renouvelable</t>
  </si>
  <si>
    <t>Je quantifie les ressources utilisées
Je donne la priorité aux ressources renouvelables</t>
  </si>
  <si>
    <t>J’agis pour améliorer mes performances énergétiques ET
je définis des objectifs de performance</t>
  </si>
  <si>
    <t>Je sensibilise les parties prenantes externes à la réduction des consommations d’énergie et à l’utilisation durable des ressources</t>
  </si>
  <si>
    <t xml:space="preserve">4.3 Achats Responsables </t>
  </si>
  <si>
    <t>Je mets en œuvre une « politique » d’achat responsable</t>
  </si>
  <si>
    <t>J’ai identifié les orientations de mon approche « Acheter de façon responsable »</t>
  </si>
  <si>
    <t>Je mets en œuvre les orientations que j’ai définies (si besoin par écrit dans mon projet d’entreprise) et j’en assure un suivi</t>
  </si>
  <si>
    <t>J’ai défini des objectifs chiffrés et les indicateurs associés pour cette approche « Acheter de façon responsable »</t>
  </si>
  <si>
    <t>Je fais participer les parties prenantes à la définition des orientations de mon approche « Acheter de façon responsable »
Je sensibilise les parties prenantes à l’approche « Acheter de façon responsable »</t>
  </si>
  <si>
    <t>J’achète de façon responsable</t>
  </si>
  <si>
    <t>Je m’assure (contrôle) que les produits achetés sont conformes aux normes et réglementation en vigueur</t>
  </si>
  <si>
    <t>Je choisis des produits sur la base de critères RSE définis mais de façon irrégulière</t>
  </si>
  <si>
    <t>Je généralise / je systématise l’achat de produits respectant des critères RSE dans le respect d’une approche circuits courts</t>
  </si>
  <si>
    <t>Je sensibilise les parties prenantes aux produits RSE</t>
  </si>
  <si>
    <t>Je prends en compte l’approche « Acheter de façon responsable » dans le choix et l’évaluation de mes fournisseurs</t>
  </si>
  <si>
    <t>J’ai identifié des critères RSE applicables pour la sélection des fournisseurs</t>
  </si>
  <si>
    <t>Je choisis mes fournisseurs sur la base de critères RSE définis mais de façon ponctuelle</t>
  </si>
  <si>
    <t>Je généralise le recours à des fournisseurs engagés RSE dans le respect d’une approche circuits courts</t>
  </si>
  <si>
    <t>Je sensibilise les parties prenantes aux fournisseurs engagés RSE</t>
  </si>
  <si>
    <r>
      <rPr>
        <b/>
        <sz val="24"/>
        <color theme="1"/>
        <rFont val="Miso"/>
      </rPr>
      <t xml:space="preserve">Diagnostic </t>
    </r>
    <r>
      <rPr>
        <b/>
        <sz val="24"/>
        <color rgb="FF802980"/>
        <rFont val="Miso"/>
      </rPr>
      <t>Chapitre 4</t>
    </r>
  </si>
  <si>
    <t>4-1 Management environnemental</t>
  </si>
  <si>
    <t>4-2 Prévention de la pollution, gestion des déchets et utilisation durable des ressources</t>
  </si>
  <si>
    <t>4-3 Achats responsables</t>
  </si>
  <si>
    <t xml:space="preserve">5.1 Audits internes </t>
  </si>
  <si>
    <t>J’ai formé mes auditeurs internes</t>
  </si>
  <si>
    <t>J’ai planifié et organisé la formation d’un ou plusieurs auditeurs internes</t>
  </si>
  <si>
    <t>J’ai fait former les auditeurs internes et j’ai défini leurs responsabilités</t>
  </si>
  <si>
    <t>Je veille à la progression des compétences des auditeurs internes (audits croisés avec d’autres structures, retours d’expérience entre auditeurs, etc.)</t>
  </si>
  <si>
    <t>J’ai planifié et organisé mon dispositif d’audit interne</t>
  </si>
  <si>
    <t>J’ai défini le système d’audit interne de façon informelle</t>
  </si>
  <si>
    <t>J’ai formalisé un programme d’audit, défini des fréquences de réalisation des audits ainsi que les modalités de réalisation</t>
  </si>
  <si>
    <t>J’ai défini des fréquences d’audits pertinentes en regard de l’importance des activités auditées et des risques associés</t>
  </si>
  <si>
    <t>J’ai intégré les parties prenantes dans audits que j’ai planifiés</t>
  </si>
  <si>
    <t>J’ai réalisé des audits et rédigé des comptes-rendus, les ai communiqués</t>
  </si>
  <si>
    <t>Pas de prise en compte</t>
  </si>
  <si>
    <t>J’ai rédigé des comptes-rendus et je les conserve / archive
Je les ai communiqués aux parties prenantes internes</t>
  </si>
  <si>
    <t>Je rédige des rapports dont le contenu apporte une vraie valeur ajoutée (pistes de progrès, points sensibles)</t>
  </si>
  <si>
    <t>J’ai questionné les parties prenantes à l’occasion des audits</t>
  </si>
  <si>
    <t>J’ai pris en compte les résultats des audits internes</t>
  </si>
  <si>
    <t>Les actions d’amélioration suite aux audits sont définies de façon réactive et font l’objet d’un suivi et d’un contrôle du résultat</t>
  </si>
  <si>
    <t>J’ai amélioré mon fonctionnement, mon organisation, mon efficacité grâce aux audits internes</t>
  </si>
  <si>
    <t xml:space="preserve">5.2 Mesure et analyses des résultats </t>
  </si>
  <si>
    <t>Je gère mes résultats économiques</t>
  </si>
  <si>
    <t>J’ai établi mon bilan et mon compte de résultats ET
Je gère mon tableau de bord</t>
  </si>
  <si>
    <t>J’ai amélioré le tableau de bord (indicateurs complémentaires)</t>
  </si>
  <si>
    <t>J’ai impliqué les parties prenantes internes pour optimiser le tableau de bord / les indicateurs</t>
  </si>
  <si>
    <t>J’ai pris en compte les attentes des parties prenantes pour optimiser le tableau de bord / les indicateurs</t>
  </si>
  <si>
    <t>Je partage mes résultats économiques et j’agis</t>
  </si>
  <si>
    <t>J’ai communiqué les résultats aux parties prenantes concernées</t>
  </si>
  <si>
    <t>J’ai analysé et communiqué les résultats à la gouvernance
J’ai engagé des actions nécessaires suite à l’analyse</t>
  </si>
  <si>
    <t>J’ai communiqué les résultats aux parties prenantes internes et les ai analysés avec elles.
J’ai affectés les gains aux projets de l’entreprise et/ou redistribué vers les salariés.</t>
  </si>
  <si>
    <t>J’ai rendu publics les résultats</t>
  </si>
  <si>
    <t>Je gère mes résultats sociaux</t>
  </si>
  <si>
    <t>J’ai mis en place les indicateurs demandés par les parties prenantes</t>
  </si>
  <si>
    <t>J’ai amélioré le tableau de bord (indicateurs complémentaires) en relation avec les enjeux du projet d’entreprise</t>
  </si>
  <si>
    <t>Je partage mes résultats sociaux</t>
  </si>
  <si>
    <t>Je pilote ma démarche environnementale</t>
  </si>
  <si>
    <t>J’ai identifié mes enjeux environnementaux en regard de mes métiers (hors accompagnement)</t>
  </si>
  <si>
    <t>J’ai mis en place un suivi de ma démarche environnementale (indicateurs)</t>
  </si>
  <si>
    <t>J’ai défini des objectifs pour mes indicateurs.
Je m’assure que les résultats sont en progression.</t>
  </si>
  <si>
    <t>Je m’investis dans des actions environnementales sur mon territoire</t>
  </si>
  <si>
    <t xml:space="preserve">5.3 Mesure de la satisfaction des parties prenantes </t>
  </si>
  <si>
    <t>J’évalue la satisfaction des parties prenantes</t>
  </si>
  <si>
    <t>J’ai pris en compte les demandes parties prenantes</t>
  </si>
  <si>
    <t>J’ai défini des indicateurs de performances en matière de satisfaction des parties prenantes</t>
  </si>
  <si>
    <t>J’implique les parties prenantes dans l’amélioration de l’évaluation de la satisfaction</t>
  </si>
  <si>
    <t>J’agis pour améliorer leur satisfaction</t>
  </si>
  <si>
    <t>Je tiens compte des résultats des évaluations pour améliorer mon système</t>
  </si>
  <si>
    <t>J’ai associé à ces indicateurs des objectifs et des actions pour les atteindre ET
je suis l’avancement et l’efficacité des actions</t>
  </si>
  <si>
    <t>Les actions s’avèrent efficaces.
La satisfaction est améliorée</t>
  </si>
  <si>
    <t>5.4 Bilan et amélioration du plan d'action RSE</t>
  </si>
  <si>
    <t>Je dresse un bilan de mes actions RSE et je révise mon projet d’entreprise</t>
  </si>
  <si>
    <t>J’ai réfléchi à ma démarche d’amélioration ET
J’ai planifié un premier bilan de mes actions RSE</t>
  </si>
  <si>
    <t>Je suis le plan d’actions RSE.
Je peux prouver l’amélioration ET
je fais le lien entre mes actions RSE et mes résultats ET
je réalise un bilan formalisé</t>
  </si>
  <si>
    <t>J’ai impliqué les parties prenantes internes ET
elles participent à l’amélioration du plan RSE et à l’établissement du bilan</t>
  </si>
  <si>
    <t>J’ai impliqué les parties prenantes externes ET
elles participent à la révision et à l’amélioration du plan RSE ainsi qu’à la construction du bilan</t>
  </si>
  <si>
    <r>
      <t xml:space="preserve">Diagnostic </t>
    </r>
    <r>
      <rPr>
        <b/>
        <sz val="24"/>
        <color rgb="FF802980"/>
        <rFont val="Miso"/>
      </rPr>
      <t>Chapitre 5</t>
    </r>
  </si>
  <si>
    <t>5-1 Audits internes</t>
  </si>
  <si>
    <t>5-2 Mesure et analyse des résultats</t>
  </si>
  <si>
    <t>5-3 Mesure de la satisfaction des parties prenantes</t>
  </si>
  <si>
    <t>5-4 Bilan et amélioration du plan d’action RSE</t>
  </si>
  <si>
    <t xml:space="preserve">Synthèse et analyse globale du résultat   </t>
  </si>
  <si>
    <t>1. Gouvernance et projet d’entreprise</t>
  </si>
  <si>
    <t>2. Management des ressources humaines</t>
  </si>
  <si>
    <t>3. Mission d’inclusion</t>
  </si>
  <si>
    <t>4. Management des enjeux environnementaux</t>
  </si>
  <si>
    <t>5.  Mesure, analyse et amélioration</t>
  </si>
  <si>
    <t>Je réalise l’accompagnement du salarié en inclusion et je veille à en améliorer les outils et l’efficacité</t>
  </si>
  <si>
    <t>v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</si>
</sst>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1" x14ac:knownFonts="1">
    <font>
      <sz val="11"/>
      <color theme="1"/>
      <name val="Calibri"/>
      <family val="2"/>
      <scheme val="minor"/>
    </font>
    <font>
      <b/>
      <sz val="11"/>
      <color rgb="FF000000"/>
      <name val="Miso"/>
    </font>
    <font>
      <sz val="11"/>
      <color rgb="FF000000"/>
      <name val="Miso"/>
    </font>
    <font>
      <sz val="11"/>
      <color rgb="FF000000"/>
      <name val="Calibri Light"/>
      <family val="2"/>
    </font>
    <font>
      <sz val="11"/>
      <color theme="0"/>
      <name val="Calibri"/>
      <family val="2"/>
      <scheme val="minor"/>
    </font>
    <font>
      <sz val="11"/>
      <color rgb="FF000000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b/>
      <sz val="14"/>
      <color theme="1"/>
      <name val="Miso"/>
    </font>
    <font>
      <b/>
      <sz val="14"/>
      <color rgb="FF000000"/>
      <name val="Miso"/>
    </font>
    <font>
      <sz val="10"/>
      <color theme="1"/>
      <name val="Calibri Light"/>
      <family val="2"/>
      <scheme val="major"/>
    </font>
    <font>
      <sz val="11"/>
      <color theme="1"/>
      <name val="Miso"/>
    </font>
    <font>
      <sz val="9"/>
      <color rgb="FF000000"/>
      <name val="Calibri Light"/>
      <family val="2"/>
      <scheme val="major"/>
    </font>
    <font>
      <sz val="9"/>
      <color theme="1"/>
      <name val="Calibri"/>
      <family val="2"/>
      <scheme val="minor"/>
    </font>
    <font>
      <sz val="9"/>
      <color rgb="FF000000"/>
      <name val="Calibri Light"/>
      <family val="2"/>
    </font>
    <font>
      <sz val="9"/>
      <color rgb="FF000000"/>
      <name val="Miso"/>
    </font>
    <font>
      <b/>
      <sz val="9"/>
      <color theme="0"/>
      <name val="Miso"/>
    </font>
    <font>
      <b/>
      <sz val="11"/>
      <color theme="0"/>
      <name val="Miso"/>
    </font>
    <font>
      <b/>
      <sz val="10"/>
      <color theme="0"/>
      <name val="Calibri Light"/>
      <family val="2"/>
      <scheme val="major"/>
    </font>
    <font>
      <b/>
      <sz val="9"/>
      <color rgb="FFFFFFFF"/>
      <name val="Miso"/>
    </font>
    <font>
      <b/>
      <sz val="10"/>
      <color rgb="FFFFFFFF"/>
      <name val="Calibri Light"/>
      <family val="2"/>
      <scheme val="major"/>
    </font>
    <font>
      <sz val="8"/>
      <name val="Calibri"/>
      <family val="2"/>
      <scheme val="minor"/>
    </font>
    <font>
      <b/>
      <sz val="16"/>
      <name val="Miso"/>
    </font>
    <font>
      <b/>
      <sz val="24"/>
      <color theme="1"/>
      <name val="Miso"/>
    </font>
    <font>
      <sz val="24"/>
      <color theme="1"/>
      <name val="Miso"/>
    </font>
    <font>
      <sz val="14"/>
      <color rgb="FF000000"/>
      <name val="Miso"/>
    </font>
    <font>
      <sz val="16"/>
      <color rgb="FF000000"/>
      <name val="Calibri"/>
      <family val="2"/>
      <charset val="1"/>
    </font>
    <font>
      <b/>
      <sz val="24"/>
      <color rgb="FF802980"/>
      <name val="Miso"/>
    </font>
    <font>
      <b/>
      <sz val="24"/>
      <name val="Miso"/>
    </font>
    <font>
      <sz val="14"/>
      <color rgb="FF000000"/>
      <name val="Calibri Light"/>
      <family val="2"/>
      <scheme val="major"/>
    </font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0"/>
      <name val="Miso"/>
    </font>
    <font>
      <sz val="11"/>
      <name val="Calibri"/>
      <family val="2"/>
      <scheme val="minor"/>
    </font>
    <font>
      <sz val="9"/>
      <color theme="0"/>
      <name val="Miso"/>
    </font>
    <font>
      <b/>
      <sz val="24"/>
      <color theme="0"/>
      <name val="Miso"/>
    </font>
    <font>
      <b/>
      <sz val="36"/>
      <color theme="1"/>
      <name val="Miso"/>
    </font>
    <font>
      <sz val="36"/>
      <color theme="1"/>
      <name val="Calibri"/>
      <family val="2"/>
      <scheme val="minor"/>
    </font>
    <font>
      <sz val="8"/>
      <color theme="0"/>
      <name val="Miso"/>
    </font>
    <font>
      <b/>
      <sz val="16"/>
      <color theme="0"/>
      <name val="Miso"/>
    </font>
    <font>
      <sz val="14"/>
      <color rgb="FF000000"/>
      <name val="Times"/>
      <family val="1"/>
    </font>
    <font>
      <sz val="36"/>
      <color theme="0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802980"/>
        <bgColor rgb="FF000000"/>
      </patternFill>
    </fill>
    <fill>
      <patternFill patternType="solid">
        <fgColor rgb="FFBBD6F0"/>
        <bgColor rgb="FFFF420E"/>
      </patternFill>
    </fill>
    <fill>
      <patternFill patternType="solid">
        <fgColor rgb="FFB4C6E7"/>
        <bgColor rgb="FFFFCC00"/>
      </patternFill>
    </fill>
    <fill>
      <patternFill patternType="solid">
        <fgColor rgb="FF8EA9DB"/>
        <bgColor rgb="FFFFFF00"/>
      </patternFill>
    </fill>
    <fill>
      <patternFill patternType="solid">
        <fgColor rgb="FF399DDA"/>
        <bgColor rgb="FF66FF00"/>
      </patternFill>
    </fill>
    <fill>
      <patternFill patternType="solid">
        <fgColor rgb="FF2F75B5"/>
        <bgColor rgb="FF66FF00"/>
      </patternFill>
    </fill>
    <fill>
      <patternFill patternType="solid">
        <fgColor rgb="FFBFBFB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2980"/>
        <bgColor indexed="64"/>
      </patternFill>
    </fill>
    <fill>
      <patternFill patternType="solid">
        <fgColor theme="4" tint="0.59999389629810485"/>
        <bgColor rgb="FFFFCC00"/>
      </patternFill>
    </fill>
    <fill>
      <patternFill patternType="solid">
        <fgColor theme="4" tint="0.39997558519241921"/>
        <bgColor rgb="FFFFFF00"/>
      </patternFill>
    </fill>
    <fill>
      <patternFill patternType="solid">
        <fgColor theme="8" tint="-0.249977111117893"/>
        <bgColor rgb="FF66FF00"/>
      </patternFill>
    </fill>
    <fill>
      <patternFill patternType="solid">
        <fgColor theme="2"/>
        <bgColor rgb="FF66FF00"/>
      </patternFill>
    </fill>
    <fill>
      <patternFill patternType="solid">
        <fgColor theme="2"/>
        <bgColor rgb="FF000000"/>
      </patternFill>
    </fill>
    <fill>
      <patternFill patternType="solid">
        <fgColor theme="0"/>
        <bgColor rgb="FFFFCC00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66FF00"/>
      </patternFill>
    </fill>
    <fill>
      <patternFill patternType="solid">
        <fgColor theme="0"/>
        <bgColor rgb="FFFF420E"/>
      </patternFill>
    </fill>
    <fill>
      <patternFill patternType="solid">
        <fgColor theme="2"/>
        <bgColor rgb="FFFFCC00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000000"/>
      </patternFill>
    </fill>
  </fills>
  <borders count="23">
    <border>
      <start/>
      <end/>
      <top/>
      <bottom/>
      <diagonal/>
    </border>
    <border>
      <start style="thin">
        <color auto="1"/>
      </start>
      <end/>
      <top/>
      <bottom style="thin">
        <color auto="1"/>
      </bottom>
      <diagonal/>
    </border>
    <border>
      <start/>
      <end/>
      <top/>
      <bottom style="thin">
        <color auto="1"/>
      </bottom>
      <diagonal/>
    </border>
    <border>
      <start/>
      <end style="thin">
        <color auto="1"/>
      </end>
      <top style="thin">
        <color auto="1"/>
      </top>
      <bottom style="thin">
        <color auto="1"/>
      </bottom>
      <diagonal/>
    </border>
    <border>
      <start style="thin">
        <color auto="1"/>
      </start>
      <end/>
      <top style="thin">
        <color auto="1"/>
      </top>
      <bottom style="thin">
        <color auto="1"/>
      </bottom>
      <diagonal/>
    </border>
    <border>
      <start style="thin">
        <color auto="1"/>
      </start>
      <end style="hair">
        <color auto="1"/>
      </end>
      <top style="thin">
        <color auto="1"/>
      </top>
      <bottom style="thin">
        <color auto="1"/>
      </bottom>
      <diagonal/>
    </border>
    <border>
      <start style="hair">
        <color auto="1"/>
      </start>
      <end style="hair">
        <color auto="1"/>
      </end>
      <top style="thin">
        <color auto="1"/>
      </top>
      <bottom style="hair">
        <color auto="1"/>
      </bottom>
      <diagonal/>
    </border>
    <border>
      <start style="hair">
        <color auto="1"/>
      </start>
      <end style="thin">
        <color auto="1"/>
      </end>
      <top style="thin">
        <color auto="1"/>
      </top>
      <bottom style="thin">
        <color auto="1"/>
      </bottom>
      <diagonal/>
    </border>
    <border>
      <start style="thin">
        <color auto="1"/>
      </start>
      <end style="thin">
        <color auto="1"/>
      </end>
      <top style="thin">
        <color auto="1"/>
      </top>
      <bottom style="thin">
        <color auto="1"/>
      </bottom>
      <diagonal/>
    </border>
    <border>
      <start style="hair">
        <color auto="1"/>
      </start>
      <end style="hair">
        <color auto="1"/>
      </end>
      <top style="hair">
        <color auto="1"/>
      </top>
      <bottom style="hair">
        <color auto="1"/>
      </bottom>
      <diagonal/>
    </border>
    <border>
      <start/>
      <end/>
      <top style="thin">
        <color auto="1"/>
      </top>
      <bottom style="thin">
        <color auto="1"/>
      </bottom>
      <diagonal/>
    </border>
    <border>
      <start style="thin">
        <color auto="1"/>
      </start>
      <end style="thin">
        <color auto="1"/>
      </end>
      <top style="thin">
        <color auto="1"/>
      </top>
      <bottom/>
      <diagonal/>
    </border>
    <border>
      <start style="thin">
        <color auto="1"/>
      </start>
      <end/>
      <top/>
      <bottom/>
      <diagonal/>
    </border>
    <border>
      <start/>
      <end/>
      <top style="thin">
        <color auto="1"/>
      </top>
      <bottom/>
      <diagonal/>
    </border>
    <border>
      <start style="thin">
        <color auto="1"/>
      </start>
      <end style="thin">
        <color auto="1"/>
      </end>
      <top/>
      <bottom style="thin">
        <color auto="1"/>
      </bottom>
      <diagonal/>
    </border>
    <border>
      <start/>
      <end style="thin">
        <color auto="1"/>
      </end>
      <top style="thin">
        <color auto="1"/>
      </top>
      <bottom/>
      <diagonal/>
    </border>
    <border>
      <start style="hair">
        <color auto="1"/>
      </start>
      <end style="hair">
        <color auto="1"/>
      </end>
      <top style="thin">
        <color auto="1"/>
      </top>
      <bottom style="thin">
        <color auto="1"/>
      </bottom>
      <diagonal/>
    </border>
    <border>
      <start/>
      <end style="thin">
        <color auto="1"/>
      </end>
      <top/>
      <bottom style="thin">
        <color auto="1"/>
      </bottom>
      <diagonal/>
    </border>
    <border>
      <start style="hair">
        <color auto="1"/>
      </start>
      <end/>
      <top style="thin">
        <color auto="1"/>
      </top>
      <bottom/>
      <diagonal/>
    </border>
    <border>
      <start style="hair">
        <color auto="1"/>
      </start>
      <end style="thin">
        <color auto="1"/>
      </end>
      <top style="thin">
        <color auto="1"/>
      </top>
      <bottom/>
      <diagonal/>
    </border>
    <border>
      <start style="hair">
        <color auto="1"/>
      </start>
      <end/>
      <top style="hair">
        <color auto="1"/>
      </top>
      <bottom style="hair">
        <color auto="1"/>
      </bottom>
      <diagonal/>
    </border>
    <border>
      <start style="hair">
        <color auto="1"/>
      </start>
      <end style="hair">
        <color auto="1"/>
      </end>
      <top style="thin">
        <color auto="1"/>
      </top>
      <bottom/>
      <diagonal/>
    </border>
    <border>
      <start/>
      <end style="thin">
        <color rgb="FF000000"/>
      </end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29" fillId="0" borderId="0"/>
    <xf numFmtId="9" fontId="30" fillId="0" borderId="0" applyFont="0" applyFill="0" applyBorder="0" applyAlignment="0" applyProtection="0"/>
  </cellStyleXfs>
  <cellXfs count="195">
    <xf numFmtId="0" fontId="0" fillId="0" borderId="0" xfId="0"/>
    <xf numFmtId="0" fontId="0" fillId="9" borderId="0" xfId="0" applyFill="1"/>
    <xf numFmtId="0" fontId="7" fillId="9" borderId="0" xfId="0" applyFont="1" applyFill="1"/>
    <xf numFmtId="0" fontId="3" fillId="9" borderId="0" xfId="0" applyFont="1" applyFill="1" applyAlignment="1">
      <alignment vertical="center" wrapText="1"/>
    </xf>
    <xf numFmtId="0" fontId="1" fillId="10" borderId="0" xfId="0" applyFont="1" applyFill="1" applyAlignment="1">
      <alignment horizontal="center" vertical="center" wrapText="1"/>
    </xf>
    <xf numFmtId="0" fontId="9" fillId="0" borderId="0" xfId="0" applyFont="1"/>
    <xf numFmtId="0" fontId="3" fillId="9" borderId="15" xfId="0" applyFont="1" applyFill="1" applyBorder="1" applyAlignment="1">
      <alignment vertical="center" wrapText="1"/>
    </xf>
    <xf numFmtId="0" fontId="10" fillId="9" borderId="13" xfId="0" applyFont="1" applyFill="1" applyBorder="1"/>
    <xf numFmtId="0" fontId="10" fillId="9" borderId="0" xfId="0" applyFont="1" applyFill="1"/>
    <xf numFmtId="0" fontId="10" fillId="9" borderId="2" xfId="0" applyFont="1" applyFill="1" applyBorder="1"/>
    <xf numFmtId="0" fontId="9" fillId="9" borderId="0" xfId="0" applyFont="1" applyFill="1"/>
    <xf numFmtId="0" fontId="3" fillId="9" borderId="13" xfId="0" applyFont="1" applyFill="1" applyBorder="1" applyAlignment="1">
      <alignment vertical="center" wrapText="1"/>
    </xf>
    <xf numFmtId="0" fontId="0" fillId="9" borderId="12" xfId="0" applyFill="1" applyBorder="1"/>
    <xf numFmtId="0" fontId="0" fillId="9" borderId="2" xfId="0" applyFill="1" applyBorder="1" applyAlignment="1">
      <alignment horizontal="center"/>
    </xf>
    <xf numFmtId="0" fontId="5" fillId="9" borderId="15" xfId="0" applyFont="1" applyFill="1" applyBorder="1" applyAlignment="1">
      <alignment vertical="center" wrapText="1"/>
    </xf>
    <xf numFmtId="0" fontId="0" fillId="9" borderId="1" xfId="0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2" fillId="9" borderId="0" xfId="0" applyFont="1" applyFill="1" applyAlignment="1">
      <alignment horizontal="center" vertical="center"/>
    </xf>
    <xf numFmtId="0" fontId="7" fillId="9" borderId="13" xfId="0" applyFont="1" applyFill="1" applyBorder="1"/>
    <xf numFmtId="0" fontId="0" fillId="9" borderId="0" xfId="0" applyFill="1" applyAlignment="1">
      <alignment vertical="center"/>
    </xf>
    <xf numFmtId="0" fontId="1" fillId="9" borderId="1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vertical="center" wrapText="1"/>
    </xf>
    <xf numFmtId="0" fontId="7" fillId="9" borderId="0" xfId="0" applyFont="1" applyFill="1" applyAlignment="1"/>
    <xf numFmtId="0" fontId="7" fillId="9" borderId="2" xfId="0" applyFont="1" applyFill="1" applyBorder="1" applyAlignment="1"/>
    <xf numFmtId="0" fontId="11" fillId="3" borderId="4" xfId="0" applyFont="1" applyFill="1" applyBorder="1" applyAlignment="1">
      <alignment horizontal="center" vertical="center" wrapText="1"/>
    </xf>
    <xf numFmtId="0" fontId="11" fillId="4" borderId="10" xfId="0" applyFont="1" applyFill="1" applyBorder="1" applyAlignment="1">
      <alignment horizontal="center" vertical="center" wrapText="1"/>
    </xf>
    <xf numFmtId="0" fontId="11" fillId="5" borderId="10" xfId="0" applyFont="1" applyFill="1" applyBorder="1" applyAlignment="1">
      <alignment horizontal="center" vertical="center" wrapText="1"/>
    </xf>
    <xf numFmtId="0" fontId="11" fillId="6" borderId="10" xfId="0" applyFont="1" applyFill="1" applyBorder="1" applyAlignment="1">
      <alignment horizontal="center" vertical="center" wrapText="1"/>
    </xf>
    <xf numFmtId="0" fontId="11" fillId="7" borderId="3" xfId="0" applyFont="1" applyFill="1" applyBorder="1" applyAlignment="1">
      <alignment horizontal="center" vertical="center" wrapText="1"/>
    </xf>
    <xf numFmtId="0" fontId="12" fillId="0" borderId="0" xfId="0" applyFont="1"/>
    <xf numFmtId="0" fontId="13" fillId="0" borderId="3" xfId="0" applyFont="1" applyBorder="1" applyAlignment="1">
      <alignment vertical="center" wrapText="1"/>
    </xf>
    <xf numFmtId="0" fontId="13" fillId="0" borderId="15" xfId="0" applyFont="1" applyBorder="1" applyAlignment="1">
      <alignment vertical="center" wrapText="1"/>
    </xf>
    <xf numFmtId="0" fontId="16" fillId="2" borderId="7" xfId="0" applyFont="1" applyFill="1" applyBorder="1" applyAlignment="1">
      <alignment horizontal="center" vertical="center" wrapText="1"/>
    </xf>
    <xf numFmtId="0" fontId="16" fillId="2" borderId="8" xfId="0" applyFont="1" applyFill="1" applyBorder="1" applyAlignment="1">
      <alignment horizontal="center" vertical="center" wrapText="1"/>
    </xf>
    <xf numFmtId="0" fontId="16" fillId="11" borderId="8" xfId="0" applyFont="1" applyFill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 wrapText="1"/>
    </xf>
    <xf numFmtId="0" fontId="11" fillId="12" borderId="10" xfId="0" applyFont="1" applyFill="1" applyBorder="1" applyAlignment="1">
      <alignment horizontal="center" vertical="center" wrapText="1"/>
    </xf>
    <xf numFmtId="0" fontId="11" fillId="13" borderId="10" xfId="0" applyFont="1" applyFill="1" applyBorder="1" applyAlignment="1">
      <alignment horizontal="center" vertical="center" wrapText="1"/>
    </xf>
    <xf numFmtId="0" fontId="11" fillId="14" borderId="3" xfId="0" applyFont="1" applyFill="1" applyBorder="1" applyAlignment="1">
      <alignment horizontal="center" vertical="center" wrapText="1"/>
    </xf>
    <xf numFmtId="0" fontId="11" fillId="14" borderId="10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0" fillId="9" borderId="0" xfId="0" applyFill="1" applyAlignment="1"/>
    <xf numFmtId="0" fontId="4" fillId="9" borderId="0" xfId="0" applyFont="1" applyFill="1"/>
    <xf numFmtId="0" fontId="4" fillId="9" borderId="0" xfId="0" applyFont="1" applyFill="1" applyBorder="1" applyAlignment="1">
      <alignment vertical="center"/>
    </xf>
    <xf numFmtId="0" fontId="11" fillId="6" borderId="2" xfId="0" applyFont="1" applyFill="1" applyBorder="1" applyAlignment="1">
      <alignment horizontal="center" vertical="center" wrapText="1"/>
    </xf>
    <xf numFmtId="0" fontId="11" fillId="7" borderId="17" xfId="0" applyFont="1" applyFill="1" applyBorder="1" applyAlignment="1">
      <alignment horizontal="center" vertical="center" wrapText="1"/>
    </xf>
    <xf numFmtId="0" fontId="14" fillId="16" borderId="18" xfId="0" applyFont="1" applyFill="1" applyBorder="1" applyAlignment="1">
      <alignment horizontal="center" vertical="center" wrapText="1"/>
    </xf>
    <xf numFmtId="0" fontId="14" fillId="16" borderId="15" xfId="0" applyFont="1" applyFill="1" applyBorder="1" applyAlignment="1">
      <alignment horizontal="center" vertical="center" wrapText="1"/>
    </xf>
    <xf numFmtId="0" fontId="22" fillId="9" borderId="0" xfId="0" applyFont="1" applyFill="1" applyBorder="1" applyAlignment="1"/>
    <xf numFmtId="0" fontId="0" fillId="9" borderId="0" xfId="0" applyFill="1" applyBorder="1"/>
    <xf numFmtId="0" fontId="23" fillId="9" borderId="0" xfId="0" applyFont="1" applyFill="1" applyBorder="1" applyAlignment="1"/>
    <xf numFmtId="0" fontId="23" fillId="9" borderId="0" xfId="0" applyFont="1" applyFill="1" applyAlignment="1">
      <alignment vertical="top"/>
    </xf>
    <xf numFmtId="0" fontId="0" fillId="9" borderId="13" xfId="0" applyFill="1" applyBorder="1" applyAlignment="1"/>
    <xf numFmtId="0" fontId="0" fillId="0" borderId="0" xfId="0" applyAlignment="1">
      <alignment vertical="center"/>
    </xf>
    <xf numFmtId="0" fontId="0" fillId="0" borderId="9" xfId="0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9" borderId="0" xfId="0" applyFill="1" applyAlignment="1">
      <alignment wrapText="1"/>
    </xf>
    <xf numFmtId="0" fontId="11" fillId="4" borderId="2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0" fontId="11" fillId="17" borderId="0" xfId="0" applyFont="1" applyFill="1" applyBorder="1" applyAlignment="1">
      <alignment horizontal="center" vertical="center" wrapText="1"/>
    </xf>
    <xf numFmtId="0" fontId="11" fillId="18" borderId="0" xfId="0" applyFont="1" applyFill="1" applyBorder="1" applyAlignment="1">
      <alignment horizontal="center" vertical="center" wrapText="1"/>
    </xf>
    <xf numFmtId="0" fontId="11" fillId="19" borderId="0" xfId="0" applyFont="1" applyFill="1" applyBorder="1" applyAlignment="1">
      <alignment horizontal="center" vertical="center" wrapText="1"/>
    </xf>
    <xf numFmtId="0" fontId="0" fillId="9" borderId="19" xfId="0" applyFill="1" applyBorder="1" applyAlignment="1">
      <alignment horizontal="center" vertical="center" wrapText="1"/>
    </xf>
    <xf numFmtId="0" fontId="11" fillId="4" borderId="13" xfId="0" applyFont="1" applyFill="1" applyBorder="1" applyAlignment="1">
      <alignment horizontal="center" vertical="center" wrapText="1"/>
    </xf>
    <xf numFmtId="0" fontId="11" fillId="5" borderId="13" xfId="0" applyFont="1" applyFill="1" applyBorder="1" applyAlignment="1">
      <alignment horizontal="center" vertical="center" wrapText="1"/>
    </xf>
    <xf numFmtId="0" fontId="0" fillId="9" borderId="0" xfId="0" applyFill="1" applyBorder="1" applyAlignment="1">
      <alignment wrapText="1"/>
    </xf>
    <xf numFmtId="0" fontId="0" fillId="9" borderId="0" xfId="0" applyFill="1" applyBorder="1" applyAlignment="1">
      <alignment vertical="center" wrapText="1"/>
    </xf>
    <xf numFmtId="0" fontId="6" fillId="10" borderId="0" xfId="0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11" fillId="20" borderId="0" xfId="0" applyFont="1" applyFill="1" applyBorder="1" applyAlignment="1">
      <alignment horizontal="center" vertical="center" wrapText="1"/>
    </xf>
    <xf numFmtId="0" fontId="0" fillId="9" borderId="0" xfId="0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1" fillId="7" borderId="15" xfId="0" applyFont="1" applyFill="1" applyBorder="1" applyAlignment="1">
      <alignment horizontal="center" vertical="center" wrapText="1"/>
    </xf>
    <xf numFmtId="0" fontId="0" fillId="9" borderId="21" xfId="0" applyFill="1" applyBorder="1" applyAlignment="1">
      <alignment horizontal="center" wrapText="1"/>
    </xf>
    <xf numFmtId="0" fontId="0" fillId="9" borderId="0" xfId="0" applyFill="1" applyAlignment="1">
      <alignment horizontal="center" wrapText="1"/>
    </xf>
    <xf numFmtId="0" fontId="8" fillId="17" borderId="0" xfId="0" applyFont="1" applyFill="1" applyBorder="1" applyAlignment="1">
      <alignment horizontal="center" vertical="center" wrapText="1"/>
    </xf>
    <xf numFmtId="0" fontId="8" fillId="18" borderId="0" xfId="0" applyFont="1" applyFill="1" applyBorder="1" applyAlignment="1">
      <alignment horizontal="center" vertical="center" wrapText="1"/>
    </xf>
    <xf numFmtId="0" fontId="8" fillId="19" borderId="0" xfId="0" applyFont="1" applyFill="1" applyBorder="1" applyAlignment="1">
      <alignment horizontal="center" vertical="center" wrapText="1"/>
    </xf>
    <xf numFmtId="0" fontId="7" fillId="9" borderId="0" xfId="0" applyFont="1" applyFill="1" applyAlignment="1">
      <alignment horizontal="center" vertical="center"/>
    </xf>
    <xf numFmtId="0" fontId="7" fillId="9" borderId="0" xfId="0" applyFont="1" applyFill="1" applyAlignment="1">
      <alignment wrapText="1"/>
    </xf>
    <xf numFmtId="0" fontId="23" fillId="9" borderId="0" xfId="0" applyFont="1" applyFill="1" applyAlignment="1"/>
    <xf numFmtId="0" fontId="25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6" fillId="9" borderId="0" xfId="0" applyFont="1" applyFill="1" applyBorder="1" applyAlignment="1">
      <alignment horizontal="center" wrapText="1"/>
    </xf>
    <xf numFmtId="0" fontId="18" fillId="10" borderId="0" xfId="0" applyFont="1" applyFill="1" applyBorder="1" applyAlignment="1">
      <alignment horizontal="center" vertical="center" wrapText="1"/>
    </xf>
    <xf numFmtId="0" fontId="0" fillId="9" borderId="0" xfId="0" applyFill="1" applyAlignment="1">
      <alignment horizontal="center" vertical="center" wrapText="1"/>
    </xf>
    <xf numFmtId="0" fontId="15" fillId="10" borderId="0" xfId="0" applyFont="1" applyFill="1" applyBorder="1" applyAlignment="1">
      <alignment horizontal="center" vertical="center" wrapText="1"/>
    </xf>
    <xf numFmtId="0" fontId="9" fillId="9" borderId="0" xfId="0" applyFont="1" applyFill="1" applyBorder="1"/>
    <xf numFmtId="0" fontId="3" fillId="9" borderId="0" xfId="0" applyFont="1" applyFill="1" applyBorder="1" applyAlignment="1">
      <alignment vertical="center" wrapText="1"/>
    </xf>
    <xf numFmtId="0" fontId="19" fillId="10" borderId="0" xfId="0" applyFont="1" applyFill="1" applyBorder="1" applyAlignment="1">
      <alignment horizontal="center" vertical="center" wrapText="1"/>
    </xf>
    <xf numFmtId="0" fontId="16" fillId="2" borderId="9" xfId="0" applyFont="1" applyFill="1" applyBorder="1" applyAlignment="1">
      <alignment horizontal="center" vertical="center" wrapText="1"/>
    </xf>
    <xf numFmtId="0" fontId="16" fillId="11" borderId="7" xfId="0" applyFont="1" applyFill="1" applyBorder="1" applyAlignment="1">
      <alignment horizontal="center" vertical="center" wrapText="1"/>
    </xf>
    <xf numFmtId="0" fontId="16" fillId="2" borderId="11" xfId="0" applyFont="1" applyFill="1" applyBorder="1" applyAlignment="1">
      <alignment horizontal="center" vertical="center" wrapText="1"/>
    </xf>
    <xf numFmtId="0" fontId="16" fillId="2" borderId="14" xfId="0" applyFont="1" applyFill="1" applyBorder="1" applyAlignment="1">
      <alignment horizontal="center" vertical="center" wrapText="1"/>
    </xf>
    <xf numFmtId="0" fontId="6" fillId="9" borderId="11" xfId="0" applyFont="1" applyFill="1" applyBorder="1" applyAlignment="1">
      <alignment horizontal="center" wrapText="1"/>
    </xf>
    <xf numFmtId="0" fontId="11" fillId="21" borderId="10" xfId="0" applyFont="1" applyFill="1" applyBorder="1" applyAlignment="1">
      <alignment horizontal="center" vertical="center" wrapText="1"/>
    </xf>
    <xf numFmtId="0" fontId="11" fillId="15" borderId="10" xfId="0" applyFont="1" applyFill="1" applyBorder="1" applyAlignment="1">
      <alignment horizontal="center" vertical="center" wrapText="1"/>
    </xf>
    <xf numFmtId="0" fontId="6" fillId="22" borderId="7" xfId="0" applyFont="1" applyFill="1" applyBorder="1" applyAlignment="1">
      <alignment horizontal="center" wrapText="1"/>
    </xf>
    <xf numFmtId="0" fontId="6" fillId="22" borderId="16" xfId="0" applyFont="1" applyFill="1" applyBorder="1" applyAlignment="1">
      <alignment horizontal="center" wrapText="1"/>
    </xf>
    <xf numFmtId="0" fontId="16" fillId="2" borderId="19" xfId="0" applyFont="1" applyFill="1" applyBorder="1" applyAlignment="1">
      <alignment horizontal="center" vertical="center" wrapText="1"/>
    </xf>
    <xf numFmtId="0" fontId="14" fillId="8" borderId="5" xfId="0" applyFont="1" applyFill="1" applyBorder="1" applyAlignment="1" applyProtection="1">
      <alignment horizontal="center" vertical="center" wrapText="1"/>
      <protection locked="0"/>
    </xf>
    <xf numFmtId="0" fontId="14" fillId="8" borderId="16" xfId="0" applyFont="1" applyFill="1" applyBorder="1" applyAlignment="1" applyProtection="1">
      <alignment horizontal="center" vertical="center" wrapText="1"/>
      <protection locked="0"/>
    </xf>
    <xf numFmtId="0" fontId="14" fillId="8" borderId="7" xfId="0" applyFont="1" applyFill="1" applyBorder="1" applyAlignment="1" applyProtection="1">
      <alignment horizontal="center" vertical="center" wrapText="1"/>
      <protection locked="0"/>
    </xf>
    <xf numFmtId="0" fontId="6" fillId="22" borderId="6" xfId="0" applyFont="1" applyFill="1" applyBorder="1" applyAlignment="1" applyProtection="1">
      <alignment horizontal="center" wrapText="1"/>
      <protection locked="0"/>
    </xf>
    <xf numFmtId="0" fontId="14" fillId="8" borderId="6" xfId="0" applyFont="1" applyFill="1" applyBorder="1" applyAlignment="1" applyProtection="1">
      <alignment horizontal="center" vertical="center" wrapText="1"/>
      <protection locked="0"/>
    </xf>
    <xf numFmtId="0" fontId="7" fillId="9" borderId="0" xfId="0" applyFont="1" applyFill="1" applyBorder="1"/>
    <xf numFmtId="0" fontId="6" fillId="10" borderId="4" xfId="0" applyFont="1" applyFill="1" applyBorder="1" applyAlignment="1">
      <alignment horizontal="center" vertical="center" wrapText="1"/>
    </xf>
    <xf numFmtId="0" fontId="19" fillId="2" borderId="8" xfId="0" applyFont="1" applyFill="1" applyBorder="1" applyAlignment="1" applyProtection="1">
      <alignment horizontal="center" vertical="center" wrapText="1"/>
      <protection hidden="1"/>
    </xf>
    <xf numFmtId="0" fontId="17" fillId="2" borderId="8" xfId="0" applyFont="1" applyFill="1" applyBorder="1" applyAlignment="1" applyProtection="1">
      <alignment horizontal="center" vertical="center" wrapText="1"/>
      <protection hidden="1"/>
    </xf>
    <xf numFmtId="0" fontId="19" fillId="2" borderId="8" xfId="0" quotePrefix="1" applyFont="1" applyFill="1" applyBorder="1" applyAlignment="1" applyProtection="1">
      <alignment horizontal="center" vertical="center" wrapText="1"/>
      <protection hidden="1"/>
    </xf>
    <xf numFmtId="0" fontId="11" fillId="15" borderId="3" xfId="0" applyFont="1" applyFill="1" applyBorder="1" applyAlignment="1">
      <alignment horizontal="center" vertical="center" wrapText="1"/>
    </xf>
    <xf numFmtId="0" fontId="11" fillId="15" borderId="22" xfId="0" applyFont="1" applyFill="1" applyBorder="1" applyAlignment="1">
      <alignment horizontal="center" vertical="center" wrapText="1"/>
    </xf>
    <xf numFmtId="0" fontId="14" fillId="16" borderId="16" xfId="0" applyFont="1" applyFill="1" applyBorder="1" applyAlignment="1">
      <alignment horizontal="center" vertical="center" wrapText="1"/>
    </xf>
    <xf numFmtId="0" fontId="22" fillId="9" borderId="0" xfId="0" applyFont="1" applyFill="1" applyAlignment="1">
      <alignment vertical="top"/>
    </xf>
    <xf numFmtId="9" fontId="0" fillId="9" borderId="0" xfId="0" applyNumberFormat="1" applyFill="1"/>
    <xf numFmtId="0" fontId="4" fillId="9" borderId="0" xfId="0" applyFont="1" applyFill="1" applyBorder="1"/>
    <xf numFmtId="0" fontId="16" fillId="10" borderId="0" xfId="0" applyFont="1" applyFill="1" applyBorder="1" applyAlignment="1">
      <alignment horizontal="center" wrapText="1"/>
    </xf>
    <xf numFmtId="0" fontId="16" fillId="10" borderId="0" xfId="0" applyFont="1" applyFill="1" applyBorder="1" applyAlignment="1">
      <alignment horizontal="left" vertical="center" wrapText="1"/>
    </xf>
    <xf numFmtId="9" fontId="31" fillId="10" borderId="0" xfId="0" applyNumberFormat="1" applyFont="1" applyFill="1" applyBorder="1" applyAlignment="1">
      <alignment horizontal="center" vertical="center" wrapText="1"/>
    </xf>
    <xf numFmtId="0" fontId="32" fillId="9" borderId="0" xfId="0" applyFont="1" applyFill="1" applyBorder="1"/>
    <xf numFmtId="0" fontId="32" fillId="9" borderId="0" xfId="0" applyFont="1" applyFill="1"/>
    <xf numFmtId="0" fontId="31" fillId="9" borderId="0" xfId="0" applyFont="1" applyFill="1" applyBorder="1"/>
    <xf numFmtId="0" fontId="31" fillId="10" borderId="0" xfId="0" applyFont="1" applyFill="1" applyBorder="1" applyAlignment="1">
      <alignment horizontal="center" vertical="center" wrapText="1"/>
    </xf>
    <xf numFmtId="0" fontId="31" fillId="10" borderId="0" xfId="0" applyFont="1" applyFill="1" applyBorder="1" applyAlignment="1" applyProtection="1">
      <alignment horizontal="center" vertical="center" wrapText="1"/>
      <protection hidden="1"/>
    </xf>
    <xf numFmtId="0" fontId="16" fillId="10" borderId="0" xfId="0" applyFont="1" applyFill="1" applyBorder="1" applyAlignment="1">
      <alignment horizontal="right" vertical="center" wrapText="1"/>
    </xf>
    <xf numFmtId="0" fontId="31" fillId="10" borderId="0" xfId="0" applyFont="1" applyFill="1" applyBorder="1" applyAlignment="1">
      <alignment horizontal="center" vertical="center"/>
    </xf>
    <xf numFmtId="0" fontId="16" fillId="10" borderId="0" xfId="0" applyFont="1" applyFill="1" applyBorder="1" applyAlignment="1" applyProtection="1">
      <alignment horizontal="center" vertical="center"/>
      <protection hidden="1"/>
    </xf>
    <xf numFmtId="0" fontId="16" fillId="9" borderId="0" xfId="0" applyFont="1" applyFill="1" applyBorder="1" applyAlignment="1">
      <alignment horizontal="right" vertical="center" wrapText="1"/>
    </xf>
    <xf numFmtId="0" fontId="16" fillId="10" borderId="0" xfId="0" applyFont="1" applyFill="1" applyBorder="1" applyAlignment="1" applyProtection="1">
      <alignment horizontal="center" vertical="center" wrapText="1"/>
      <protection hidden="1"/>
    </xf>
    <xf numFmtId="0" fontId="14" fillId="8" borderId="8" xfId="0" applyFont="1" applyFill="1" applyBorder="1" applyAlignment="1" applyProtection="1">
      <alignment horizontal="center" vertical="center" wrapText="1"/>
      <protection locked="0"/>
    </xf>
    <xf numFmtId="0" fontId="12" fillId="9" borderId="0" xfId="0" applyFont="1" applyFill="1" applyBorder="1"/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" fillId="10" borderId="0" xfId="0" applyFont="1" applyFill="1" applyBorder="1" applyAlignment="1">
      <alignment horizontal="center" vertical="center" wrapText="1"/>
    </xf>
    <xf numFmtId="0" fontId="19" fillId="10" borderId="0" xfId="0" applyFont="1" applyFill="1" applyBorder="1" applyAlignment="1" applyProtection="1">
      <alignment horizontal="center" vertical="center" wrapText="1"/>
      <protection hidden="1"/>
    </xf>
    <xf numFmtId="0" fontId="0" fillId="9" borderId="0" xfId="0" applyFill="1" applyBorder="1" applyAlignment="1">
      <alignment horizontal="center" vertical="center"/>
    </xf>
    <xf numFmtId="0" fontId="0" fillId="9" borderId="0" xfId="0" applyFill="1" applyBorder="1" applyAlignment="1">
      <alignment vertical="center"/>
    </xf>
    <xf numFmtId="0" fontId="16" fillId="10" borderId="0" xfId="0" applyFont="1" applyFill="1" applyBorder="1" applyAlignment="1">
      <alignment horizontal="center" vertical="center" wrapText="1"/>
    </xf>
    <xf numFmtId="9" fontId="31" fillId="10" borderId="0" xfId="2" applyFont="1" applyFill="1" applyBorder="1" applyAlignment="1">
      <alignment horizontal="center" vertical="center" wrapText="1"/>
    </xf>
    <xf numFmtId="0" fontId="0" fillId="23" borderId="0" xfId="0" applyFill="1"/>
    <xf numFmtId="0" fontId="4" fillId="23" borderId="0" xfId="0" applyFont="1" applyFill="1"/>
    <xf numFmtId="0" fontId="31" fillId="10" borderId="0" xfId="0" applyFont="1" applyFill="1" applyBorder="1" applyAlignment="1" applyProtection="1">
      <alignment horizontal="center" vertical="center"/>
      <protection hidden="1"/>
    </xf>
    <xf numFmtId="0" fontId="32" fillId="9" borderId="0" xfId="0" applyFont="1" applyFill="1" applyAlignment="1">
      <alignment horizontal="center" wrapText="1"/>
    </xf>
    <xf numFmtId="0" fontId="0" fillId="9" borderId="0" xfId="0" applyFont="1" applyFill="1"/>
    <xf numFmtId="9" fontId="0" fillId="9" borderId="0" xfId="0" applyNumberFormat="1" applyFont="1" applyFill="1"/>
    <xf numFmtId="0" fontId="16" fillId="9" borderId="0" xfId="0" applyFont="1" applyFill="1" applyBorder="1" applyAlignment="1">
      <alignment horizontal="center" vertical="center"/>
    </xf>
    <xf numFmtId="0" fontId="33" fillId="9" borderId="0" xfId="0" applyFont="1" applyFill="1" applyBorder="1" applyAlignment="1" applyProtection="1">
      <alignment horizontal="center" vertical="center"/>
      <protection hidden="1"/>
    </xf>
    <xf numFmtId="0" fontId="15" fillId="9" borderId="0" xfId="0" applyFont="1" applyFill="1" applyBorder="1" applyAlignment="1" applyProtection="1">
      <alignment horizontal="center" vertical="center"/>
      <protection hidden="1"/>
    </xf>
    <xf numFmtId="0" fontId="16" fillId="24" borderId="0" xfId="0" applyFont="1" applyFill="1" applyAlignment="1">
      <alignment horizontal="right" vertical="center" wrapText="1"/>
    </xf>
    <xf numFmtId="0" fontId="16" fillId="23" borderId="0" xfId="0" applyFont="1" applyFill="1" applyAlignment="1">
      <alignment horizontal="left" vertical="center" indent="4"/>
    </xf>
    <xf numFmtId="0" fontId="16" fillId="23" borderId="0" xfId="0" applyFont="1" applyFill="1" applyAlignment="1">
      <alignment horizontal="center" vertical="center"/>
    </xf>
    <xf numFmtId="0" fontId="33" fillId="23" borderId="0" xfId="0" applyFont="1" applyFill="1" applyAlignment="1">
      <alignment vertical="center"/>
    </xf>
    <xf numFmtId="0" fontId="37" fillId="9" borderId="0" xfId="0" applyFont="1" applyFill="1"/>
    <xf numFmtId="0" fontId="39" fillId="0" borderId="0" xfId="0" applyFont="1"/>
    <xf numFmtId="0" fontId="40" fillId="23" borderId="0" xfId="0" applyFont="1" applyFill="1" applyAlignment="1">
      <alignment horizontal="left" indent="1"/>
    </xf>
    <xf numFmtId="0" fontId="4" fillId="23" borderId="0" xfId="0" applyFont="1" applyFill="1" applyAlignment="1">
      <alignment horizontal="left" indent="1"/>
    </xf>
    <xf numFmtId="0" fontId="4" fillId="0" borderId="0" xfId="0" applyFont="1"/>
    <xf numFmtId="0" fontId="0" fillId="9" borderId="0" xfId="0" applyFill="1" applyAlignment="1">
      <alignment horizontal="left" vertical="center" wrapText="1"/>
    </xf>
    <xf numFmtId="0" fontId="0" fillId="9" borderId="0" xfId="0" applyFill="1" applyAlignment="1">
      <alignment horizontal="center" vertical="center"/>
    </xf>
    <xf numFmtId="0" fontId="0" fillId="9" borderId="2" xfId="0" applyFill="1" applyBorder="1" applyAlignment="1">
      <alignment horizontal="center" vertical="center"/>
    </xf>
    <xf numFmtId="0" fontId="8" fillId="10" borderId="0" xfId="0" applyFont="1" applyFill="1" applyAlignment="1">
      <alignment horizontal="left" vertical="center" wrapText="1"/>
    </xf>
    <xf numFmtId="0" fontId="0" fillId="0" borderId="1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9" borderId="0" xfId="0" applyFill="1" applyAlignment="1">
      <alignment horizontal="center"/>
    </xf>
    <xf numFmtId="0" fontId="22" fillId="9" borderId="0" xfId="0" applyFont="1" applyFill="1" applyAlignment="1">
      <alignment horizontal="left" vertical="center"/>
    </xf>
    <xf numFmtId="0" fontId="36" fillId="23" borderId="0" xfId="0" applyFont="1" applyFill="1" applyAlignment="1">
      <alignment horizontal="left" indent="1"/>
    </xf>
    <xf numFmtId="0" fontId="7" fillId="0" borderId="13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0" fillId="9" borderId="13" xfId="0" applyFill="1" applyBorder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0" fillId="9" borderId="2" xfId="0" applyFill="1" applyBorder="1" applyAlignment="1">
      <alignment horizontal="center" vertical="center"/>
    </xf>
    <xf numFmtId="0" fontId="7" fillId="9" borderId="0" xfId="0" applyFont="1" applyFill="1" applyAlignment="1">
      <alignment horizontal="left"/>
    </xf>
    <xf numFmtId="0" fontId="21" fillId="9" borderId="0" xfId="0" applyFont="1" applyFill="1" applyBorder="1" applyAlignment="1">
      <alignment horizontal="center"/>
    </xf>
    <xf numFmtId="0" fontId="8" fillId="10" borderId="0" xfId="0" applyFont="1" applyFill="1" applyAlignment="1">
      <alignment horizontal="left" vertical="center" wrapText="1"/>
    </xf>
    <xf numFmtId="0" fontId="7" fillId="9" borderId="13" xfId="0" applyFont="1" applyFill="1" applyBorder="1" applyAlignment="1">
      <alignment horizontal="left"/>
    </xf>
    <xf numFmtId="0" fontId="0" fillId="9" borderId="13" xfId="0" applyFill="1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9" borderId="0" xfId="0" applyFill="1" applyAlignment="1">
      <alignment horizontal="center"/>
    </xf>
    <xf numFmtId="0" fontId="22" fillId="9" borderId="0" xfId="0" applyFont="1" applyFill="1" applyAlignment="1">
      <alignment horizontal="left"/>
    </xf>
    <xf numFmtId="0" fontId="23" fillId="9" borderId="0" xfId="0" applyFont="1" applyFill="1" applyAlignment="1">
      <alignment horizontal="left"/>
    </xf>
    <xf numFmtId="0" fontId="8" fillId="20" borderId="0" xfId="0" applyFont="1" applyFill="1" applyBorder="1" applyAlignment="1">
      <alignment horizontal="left" vertical="center" wrapText="1"/>
    </xf>
    <xf numFmtId="0" fontId="28" fillId="20" borderId="0" xfId="0" applyFont="1" applyFill="1" applyBorder="1" applyAlignment="1">
      <alignment horizontal="left" vertical="center" wrapText="1"/>
    </xf>
    <xf numFmtId="0" fontId="8" fillId="10" borderId="0" xfId="0" applyFont="1" applyFill="1" applyBorder="1" applyAlignment="1">
      <alignment horizontal="left" vertical="center" wrapText="1"/>
    </xf>
    <xf numFmtId="0" fontId="24" fillId="10" borderId="0" xfId="0" applyFont="1" applyFill="1" applyBorder="1" applyAlignment="1">
      <alignment horizontal="left" vertical="center" wrapText="1"/>
    </xf>
    <xf numFmtId="0" fontId="7" fillId="9" borderId="12" xfId="0" applyFont="1" applyFill="1" applyBorder="1" applyAlignment="1">
      <alignment horizontal="center"/>
    </xf>
    <xf numFmtId="0" fontId="7" fillId="9" borderId="0" xfId="0" applyFont="1" applyFill="1" applyBorder="1" applyAlignment="1">
      <alignment horizontal="center"/>
    </xf>
    <xf numFmtId="0" fontId="26" fillId="9" borderId="0" xfId="0" applyFont="1" applyFill="1" applyAlignment="1">
      <alignment horizontal="left" vertical="center"/>
    </xf>
    <xf numFmtId="0" fontId="0" fillId="9" borderId="0" xfId="0" applyFill="1" applyAlignment="1">
      <alignment horizontal="left"/>
    </xf>
    <xf numFmtId="0" fontId="22" fillId="9" borderId="0" xfId="0" applyFont="1" applyFill="1" applyAlignment="1">
      <alignment horizontal="left" vertical="center"/>
    </xf>
    <xf numFmtId="0" fontId="35" fillId="23" borderId="0" xfId="0" applyFont="1" applyFill="1" applyAlignment="1">
      <alignment horizontal="left" indent="1"/>
    </xf>
    <xf numFmtId="0" fontId="36" fillId="23" borderId="0" xfId="0" applyFont="1" applyFill="1" applyAlignment="1">
      <alignment horizontal="left" indent="1"/>
    </xf>
    <xf numFmtId="0" fontId="4" fillId="9" borderId="0" xfId="0" applyFont="1" applyFill="1" applyAlignment="1">
      <alignment horizontal="center"/>
    </xf>
    <xf numFmtId="0" fontId="34" fillId="9" borderId="0" xfId="0" applyFont="1" applyFill="1" applyAlignment="1">
      <alignment horizontal="left"/>
    </xf>
    <xf numFmtId="0" fontId="4" fillId="9" borderId="0" xfId="0" applyFont="1" applyFill="1" applyAlignment="1">
      <alignment horizontal="left"/>
    </xf>
    <xf numFmtId="0" fontId="38" fillId="9" borderId="0" xfId="0" applyFont="1" applyFill="1" applyAlignment="1" applyProtection="1">
      <alignment horizontal="center" vertical="center"/>
      <protection hidden="1"/>
    </xf>
  </cellXfs>
  <cellStyles count="3">
    <cellStyle name="Normal" xfId="0" builtinId="0"/>
    <cellStyle name="Normal 2" xfId="1" xr:uid="{00000000-0005-0000-0000-000001000000}"/>
    <cellStyle name="Pourcentage" xfId="2" builtinId="5"/>
  </cellStyles>
  <dxfs count="4">
    <dxf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34998626667073579"/>
        </patternFill>
      </fill>
    </dxf>
  </dxfs>
  <tableStyles count="0" defaultTableStyle="TableStyleMedium2" defaultPivotStyle="PivotStyleLight16"/>
  <colors>
    <mruColors>
      <color rgb="FF802980"/>
      <color rgb="FFFFFFFF"/>
      <color rgb="FF389DDA"/>
      <color rgb="FF17998D"/>
      <color rgb="FF84A321"/>
      <color rgb="FF949494"/>
      <color rgb="FFDAC2EC"/>
      <color rgb="FF757575"/>
      <color rgb="FF63A513"/>
      <color rgb="FF12786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purl.oclc.org/ooxml/officeDocument/relationships/worksheet" Target="worksheets/sheet8.xml"/><Relationship Id="rId13" Type="http://purl.oclc.org/ooxml/officeDocument/relationships/customXml" Target="../customXml/item1.xml"/><Relationship Id="rId3" Type="http://purl.oclc.org/ooxml/officeDocument/relationships/worksheet" Target="worksheets/sheet3.xml"/><Relationship Id="rId7" Type="http://purl.oclc.org/ooxml/officeDocument/relationships/worksheet" Target="worksheets/sheet7.xml"/><Relationship Id="rId12" Type="http://purl.oclc.org/ooxml/officeDocument/relationships/calcChain" Target="calcChain.xml"/><Relationship Id="rId2" Type="http://purl.oclc.org/ooxml/officeDocument/relationships/worksheet" Target="worksheets/sheet2.xml"/><Relationship Id="rId1" Type="http://purl.oclc.org/ooxml/officeDocument/relationships/worksheet" Target="worksheets/sheet1.xml"/><Relationship Id="rId6" Type="http://purl.oclc.org/ooxml/officeDocument/relationships/worksheet" Target="worksheets/sheet6.xml"/><Relationship Id="rId11" Type="http://purl.oclc.org/ooxml/officeDocument/relationships/sharedStrings" Target="sharedStrings.xml"/><Relationship Id="rId5" Type="http://purl.oclc.org/ooxml/officeDocument/relationships/worksheet" Target="worksheets/sheet5.xml"/><Relationship Id="rId15" Type="http://purl.oclc.org/ooxml/officeDocument/relationships/customXml" Target="../customXml/item3.xml"/><Relationship Id="rId10" Type="http://purl.oclc.org/ooxml/officeDocument/relationships/styles" Target="styles.xml"/><Relationship Id="rId4" Type="http://purl.oclc.org/ooxml/officeDocument/relationships/worksheet" Target="worksheets/sheet4.xml"/><Relationship Id="rId9" Type="http://purl.oclc.org/ooxml/officeDocument/relationships/theme" Target="theme/theme1.xml"/><Relationship Id="rId14" Type="http://purl.oclc.org/ooxml/officeDocument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508223010585216"/>
          <c:y val="0.3324380239147916"/>
          <c:w val="0.3099971734302443"/>
          <c:h val="0.47068437202067254"/>
        </c:manualLayout>
      </c:layout>
      <c:radarChart>
        <c:radarStyle val="marker"/>
        <c:varyColors val="0"/>
        <c:ser>
          <c:idx val="0"/>
          <c:order val="0"/>
          <c:tx>
            <c:strRef>
              <c:f>'Chapitre 1'!$L$54</c:f>
              <c:strCache>
                <c:ptCount val="1"/>
                <c:pt idx="0">
                  <c:v>Maxi</c:v>
                </c:pt>
              </c:strCache>
            </c:strRef>
          </c:tx>
          <c:spPr>
            <a:ln w="19050" cap="rnd">
              <a:solidFill>
                <a:srgbClr val="80298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49494"/>
              </a:solidFill>
              <a:ln w="9525">
                <a:noFill/>
              </a:ln>
              <a:effectLst/>
            </c:spPr>
          </c:marker>
          <c:cat>
            <c:strRef>
              <c:f>'Chapitre 1'!$K$55:$K$61</c:f>
              <c:strCache>
                <c:ptCount val="7"/>
                <c:pt idx="0">
                  <c:v>1-1 Détermination du projet d’entreprise</c:v>
                </c:pt>
                <c:pt idx="1">
                  <c:v>1-2 Identification et dialogue parties prenantes</c:v>
                </c:pt>
                <c:pt idx="2">
                  <c:v>1-3 Gouvernance et instances de décisions stratégiques</c:v>
                </c:pt>
                <c:pt idx="3">
                  <c:v>1-4 Ancrage territorial</c:v>
                </c:pt>
                <c:pt idx="4">
                  <c:v>1-5 Pilotage du projet d’entreprise</c:v>
                </c:pt>
                <c:pt idx="5">
                  <c:v>1-6 Déontologie et confidentialité</c:v>
                </c:pt>
                <c:pt idx="6">
                  <c:v>1-7 Veille réglementaire, technologique et concurrentielle</c:v>
                </c:pt>
              </c:strCache>
            </c:strRef>
          </c:cat>
          <c:val>
            <c:numRef>
              <c:f>'Chapitre 1'!$I$55:$I$61</c:f>
              <c:numCache>
                <c:formatCode>0%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7-A2AC-0E9BCDADFDC1}"/>
            </c:ext>
          </c:extLst>
        </c:ser>
        <c:ser>
          <c:idx val="1"/>
          <c:order val="1"/>
          <c:tx>
            <c:strRef>
              <c:f>'Chapitre 1'!$M$54</c:f>
              <c:strCache>
                <c:ptCount val="1"/>
                <c:pt idx="0">
                  <c:v>Note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49494"/>
              </a:solidFill>
              <a:ln w="9525">
                <a:noFill/>
              </a:ln>
              <a:effectLst/>
            </c:spPr>
          </c:marker>
          <c:cat>
            <c:strRef>
              <c:f>'Chapitre 1'!$K$55:$K$61</c:f>
              <c:strCache>
                <c:ptCount val="7"/>
                <c:pt idx="0">
                  <c:v>1-1 Détermination du projet d’entreprise</c:v>
                </c:pt>
                <c:pt idx="1">
                  <c:v>1-2 Identification et dialogue parties prenantes</c:v>
                </c:pt>
                <c:pt idx="2">
                  <c:v>1-3 Gouvernance et instances de décisions stratégiques</c:v>
                </c:pt>
                <c:pt idx="3">
                  <c:v>1-4 Ancrage territorial</c:v>
                </c:pt>
                <c:pt idx="4">
                  <c:v>1-5 Pilotage du projet d’entreprise</c:v>
                </c:pt>
                <c:pt idx="5">
                  <c:v>1-6 Déontologie et confidentialité</c:v>
                </c:pt>
                <c:pt idx="6">
                  <c:v>1-7 Veille réglementaire, technologique et concurrentielle</c:v>
                </c:pt>
              </c:strCache>
            </c:strRef>
          </c:cat>
          <c:val>
            <c:numRef>
              <c:f>'Chapitre 1'!$J$55:$J$61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04-4467-A2AC-0E9BCDADF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641024"/>
        <c:axId val="58643200"/>
      </c:radarChart>
      <c:catAx>
        <c:axId val="5864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643200"/>
        <c:crosses val="autoZero"/>
        <c:auto val="1"/>
        <c:lblAlgn val="ctr"/>
        <c:lblOffset val="100"/>
        <c:noMultiLvlLbl val="0"/>
      </c:catAx>
      <c:valAx>
        <c:axId val="5864320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%"/>
                  <a:lumOff val="85%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5864102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3.297834039796671E-2"/>
          <c:y val="0.89186724194600819"/>
          <c:w val="0.29545545268379914"/>
          <c:h val="7.43806729779097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%"/>
          <a:lumOff val="85%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'Chapitre 2'!$F$45</c:f>
              <c:strCache>
                <c:ptCount val="1"/>
                <c:pt idx="0">
                  <c:v>Maxi </c:v>
                </c:pt>
              </c:strCache>
            </c:strRef>
          </c:tx>
          <c:spPr>
            <a:ln w="19050" cap="rnd">
              <a:solidFill>
                <a:srgbClr val="80298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'Chapitre 2'!$E$46:$E$50</c:f>
              <c:strCache>
                <c:ptCount val="5"/>
                <c:pt idx="0">
                  <c:v>2-1 Emploi et compétences</c:v>
                </c:pt>
                <c:pt idx="1">
                  <c:v>2-2 Lutte contre les discriminations et promotion de l’égalité et de la diversité</c:v>
                </c:pt>
                <c:pt idx="2">
                  <c:v>2-3 Dialogue social</c:v>
                </c:pt>
                <c:pt idx="3">
                  <c:v>2-4 Santé et Sécurité au travail</c:v>
                </c:pt>
                <c:pt idx="4">
                  <c:v>2-5 Qualité de vie au travail</c:v>
                </c:pt>
              </c:strCache>
            </c:strRef>
          </c:cat>
          <c:val>
            <c:numRef>
              <c:f>'Chapitre 2'!$F$46:$F$50</c:f>
              <c:numCache>
                <c:formatCode>0%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A5-4C60-8336-977ED8EFF027}"/>
            </c:ext>
          </c:extLst>
        </c:ser>
        <c:ser>
          <c:idx val="1"/>
          <c:order val="1"/>
          <c:tx>
            <c:strRef>
              <c:f>'Chapitre 2'!$G$45</c:f>
              <c:strCache>
                <c:ptCount val="1"/>
                <c:pt idx="0">
                  <c:v>Note</c:v>
                </c:pt>
              </c:strCache>
            </c:strRef>
          </c:tx>
          <c:spPr>
            <a:ln w="19050" cap="rnd">
              <a:solidFill>
                <a:srgbClr val="389DDA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'Chapitre 2'!$E$46:$E$50</c:f>
              <c:strCache>
                <c:ptCount val="5"/>
                <c:pt idx="0">
                  <c:v>2-1 Emploi et compétences</c:v>
                </c:pt>
                <c:pt idx="1">
                  <c:v>2-2 Lutte contre les discriminations et promotion de l’égalité et de la diversité</c:v>
                </c:pt>
                <c:pt idx="2">
                  <c:v>2-3 Dialogue social</c:v>
                </c:pt>
                <c:pt idx="3">
                  <c:v>2-4 Santé et Sécurité au travail</c:v>
                </c:pt>
                <c:pt idx="4">
                  <c:v>2-5 Qualité de vie au travail</c:v>
                </c:pt>
              </c:strCache>
            </c:strRef>
          </c:cat>
          <c:val>
            <c:numRef>
              <c:f>'Chapitre 2'!$G$46:$G$50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A5-4C60-8336-977ED8EFF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709312"/>
        <c:axId val="57711232"/>
      </c:radarChart>
      <c:catAx>
        <c:axId val="5770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711232"/>
        <c:crosses val="autoZero"/>
        <c:auto val="1"/>
        <c:lblAlgn val="ctr"/>
        <c:lblOffset val="100"/>
        <c:noMultiLvlLbl val="0"/>
      </c:catAx>
      <c:valAx>
        <c:axId val="5771123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%"/>
                  <a:lumOff val="85%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57709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2316194826883665E-2"/>
          <c:y val="0.92446514720844708"/>
          <c:w val="0.35290558404970018"/>
          <c:h val="6.11417322834645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%"/>
          <a:lumOff val="85%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'Chapitre 3'!$L$36</c:f>
              <c:strCache>
                <c:ptCount val="1"/>
                <c:pt idx="0">
                  <c:v>Maxi </c:v>
                </c:pt>
              </c:strCache>
            </c:strRef>
          </c:tx>
          <c:spPr>
            <a:ln w="19050" cap="rnd">
              <a:solidFill>
                <a:srgbClr val="80298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49494"/>
              </a:solidFill>
              <a:ln w="9525">
                <a:noFill/>
              </a:ln>
              <a:effectLst/>
            </c:spPr>
          </c:marker>
          <c:cat>
            <c:strRef>
              <c:f>'Chapitre 3'!$K$37:$K$40</c:f>
              <c:strCache>
                <c:ptCount val="4"/>
                <c:pt idx="0">
                  <c:v>3-1 Mission d’inclusion</c:v>
                </c:pt>
                <c:pt idx="1">
                  <c:v>3-2 Accueil, recrutement et intégration</c:v>
                </c:pt>
                <c:pt idx="2">
                  <c:v>3-3 Accompagnement durant le parcours</c:v>
                </c:pt>
                <c:pt idx="3">
                  <c:v>3-4 Préparation à l’emploi durable</c:v>
                </c:pt>
              </c:strCache>
            </c:strRef>
          </c:cat>
          <c:val>
            <c:numRef>
              <c:f>'Chapitre 3'!$L$37:$L$40</c:f>
              <c:numCache>
                <c:formatCode>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B-4882-BF65-5213448650A8}"/>
            </c:ext>
          </c:extLst>
        </c:ser>
        <c:ser>
          <c:idx val="1"/>
          <c:order val="1"/>
          <c:tx>
            <c:strRef>
              <c:f>'Chapitre 3'!$M$36</c:f>
              <c:strCache>
                <c:ptCount val="1"/>
                <c:pt idx="0">
                  <c:v>Note</c:v>
                </c:pt>
              </c:strCache>
            </c:strRef>
          </c:tx>
          <c:spPr>
            <a:ln w="19050" cap="rnd">
              <a:solidFill>
                <a:srgbClr val="DAC2E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49494"/>
              </a:solidFill>
              <a:ln w="9525">
                <a:noFill/>
              </a:ln>
              <a:effectLst/>
            </c:spPr>
          </c:marker>
          <c:cat>
            <c:strRef>
              <c:f>'Chapitre 3'!$K$37:$K$40</c:f>
              <c:strCache>
                <c:ptCount val="4"/>
                <c:pt idx="0">
                  <c:v>3-1 Mission d’inclusion</c:v>
                </c:pt>
                <c:pt idx="1">
                  <c:v>3-2 Accueil, recrutement et intégration</c:v>
                </c:pt>
                <c:pt idx="2">
                  <c:v>3-3 Accompagnement durant le parcours</c:v>
                </c:pt>
                <c:pt idx="3">
                  <c:v>3-4 Préparation à l’emploi durable</c:v>
                </c:pt>
              </c:strCache>
            </c:strRef>
          </c:cat>
          <c:val>
            <c:numRef>
              <c:f>'Chapitre 3'!$M$37:$M$40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B-4882-BF65-521344865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844480"/>
        <c:axId val="57846400"/>
      </c:radarChart>
      <c:catAx>
        <c:axId val="5784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846400"/>
        <c:crosses val="autoZero"/>
        <c:auto val="1"/>
        <c:lblAlgn val="ctr"/>
        <c:lblOffset val="100"/>
        <c:noMultiLvlLbl val="0"/>
      </c:catAx>
      <c:valAx>
        <c:axId val="5784640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%"/>
                  <a:lumOff val="85%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57844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713013998250219E-2"/>
          <c:y val="0.91245370370370371"/>
          <c:w val="0.2868506124234470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%"/>
          <a:lumOff val="85%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'Chapitre 4'!$L$44</c:f>
              <c:strCache>
                <c:ptCount val="1"/>
                <c:pt idx="0">
                  <c:v>Maxi </c:v>
                </c:pt>
              </c:strCache>
            </c:strRef>
          </c:tx>
          <c:spPr>
            <a:ln w="19050" cap="rnd">
              <a:solidFill>
                <a:srgbClr val="80298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noFill/>
              </a:ln>
              <a:effectLst/>
            </c:spPr>
          </c:marker>
          <c:cat>
            <c:strRef>
              <c:f>'Chapitre 4'!$K$45:$K$47</c:f>
              <c:strCache>
                <c:ptCount val="3"/>
                <c:pt idx="0">
                  <c:v>4-1 Management environnemental</c:v>
                </c:pt>
                <c:pt idx="1">
                  <c:v>4-2 Prévention de la pollution, gestion des déchets et utilisation durable des ressources</c:v>
                </c:pt>
                <c:pt idx="2">
                  <c:v>4-3 Achats responsables</c:v>
                </c:pt>
              </c:strCache>
            </c:strRef>
          </c:cat>
          <c:val>
            <c:numRef>
              <c:f>'Chapitre 4'!$L$45:$L$47</c:f>
              <c:numCache>
                <c:formatCode>0%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43-4E18-8137-A8223F8A9801}"/>
            </c:ext>
          </c:extLst>
        </c:ser>
        <c:ser>
          <c:idx val="1"/>
          <c:order val="1"/>
          <c:tx>
            <c:strRef>
              <c:f>'Chapitre 4'!$M$44</c:f>
              <c:strCache>
                <c:ptCount val="1"/>
                <c:pt idx="0">
                  <c:v>Note</c:v>
                </c:pt>
              </c:strCache>
            </c:strRef>
          </c:tx>
          <c:spPr>
            <a:ln w="19050" cap="rnd">
              <a:solidFill>
                <a:srgbClr val="84A32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noFill/>
              </a:ln>
              <a:effectLst/>
            </c:spPr>
          </c:marker>
          <c:cat>
            <c:strRef>
              <c:f>'Chapitre 4'!$K$45:$K$47</c:f>
              <c:strCache>
                <c:ptCount val="3"/>
                <c:pt idx="0">
                  <c:v>4-1 Management environnemental</c:v>
                </c:pt>
                <c:pt idx="1">
                  <c:v>4-2 Prévention de la pollution, gestion des déchets et utilisation durable des ressources</c:v>
                </c:pt>
                <c:pt idx="2">
                  <c:v>4-3 Achats responsables</c:v>
                </c:pt>
              </c:strCache>
            </c:strRef>
          </c:cat>
          <c:val>
            <c:numRef>
              <c:f>'Chapitre 4'!$M$45:$M$47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43-4E18-8137-A8223F8A9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742464"/>
        <c:axId val="57744384"/>
      </c:radarChart>
      <c:catAx>
        <c:axId val="5774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744384"/>
        <c:crosses val="autoZero"/>
        <c:auto val="1"/>
        <c:lblAlgn val="ctr"/>
        <c:lblOffset val="100"/>
        <c:noMultiLvlLbl val="0"/>
      </c:catAx>
      <c:valAx>
        <c:axId val="577443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%"/>
                  <a:lumOff val="85%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5774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4.8241251093613297E-2"/>
          <c:y val="0.87078703703703708"/>
          <c:w val="0.2868506124234470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%"/>
          <a:lumOff val="85%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660723444052252"/>
          <c:y val="0.17742880273188277"/>
          <c:w val="0.38211120161703926"/>
          <c:h val="0.64032749159262536"/>
        </c:manualLayout>
      </c:layout>
      <c:radarChart>
        <c:radarStyle val="marker"/>
        <c:varyColors val="0"/>
        <c:ser>
          <c:idx val="0"/>
          <c:order val="0"/>
          <c:tx>
            <c:strRef>
              <c:f>'Chapitre 5'!$J$56</c:f>
              <c:strCache>
                <c:ptCount val="1"/>
                <c:pt idx="0">
                  <c:v>Maxi </c:v>
                </c:pt>
              </c:strCache>
            </c:strRef>
          </c:tx>
          <c:spPr>
            <a:ln w="19050" cap="rnd">
              <a:solidFill>
                <a:srgbClr val="80298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noFill/>
              </a:ln>
              <a:effectLst/>
            </c:spPr>
          </c:marker>
          <c:cat>
            <c:strRef>
              <c:f>'Chapitre 5'!$I$57:$I$60</c:f>
              <c:strCache>
                <c:ptCount val="4"/>
                <c:pt idx="0">
                  <c:v>5-1 Audits internes</c:v>
                </c:pt>
                <c:pt idx="1">
                  <c:v>5-2 Mesure et analyse des résultats</c:v>
                </c:pt>
                <c:pt idx="2">
                  <c:v>5-3 Mesure de la satisfaction des parties prenantes</c:v>
                </c:pt>
                <c:pt idx="3">
                  <c:v>5-4 Bilan et amélioration du plan d’action RSE</c:v>
                </c:pt>
              </c:strCache>
            </c:strRef>
          </c:cat>
          <c:val>
            <c:numRef>
              <c:f>'Chapitre 5'!$J$57:$J$60</c:f>
              <c:numCache>
                <c:formatCode>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2-415C-9538-5FB00E677B46}"/>
            </c:ext>
          </c:extLst>
        </c:ser>
        <c:ser>
          <c:idx val="1"/>
          <c:order val="1"/>
          <c:tx>
            <c:strRef>
              <c:f>'Chapitre 5'!$K$56</c:f>
              <c:strCache>
                <c:ptCount val="1"/>
                <c:pt idx="0">
                  <c:v>Note</c:v>
                </c:pt>
              </c:strCache>
            </c:strRef>
          </c:tx>
          <c:spPr>
            <a:ln w="19050" cap="rnd">
              <a:solidFill>
                <a:srgbClr val="17998D">
                  <a:alpha val="99%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noFill/>
              </a:ln>
              <a:effectLst/>
            </c:spPr>
          </c:marker>
          <c:cat>
            <c:strRef>
              <c:f>'Chapitre 5'!$I$57:$I$60</c:f>
              <c:strCache>
                <c:ptCount val="4"/>
                <c:pt idx="0">
                  <c:v>5-1 Audits internes</c:v>
                </c:pt>
                <c:pt idx="1">
                  <c:v>5-2 Mesure et analyse des résultats</c:v>
                </c:pt>
                <c:pt idx="2">
                  <c:v>5-3 Mesure de la satisfaction des parties prenantes</c:v>
                </c:pt>
                <c:pt idx="3">
                  <c:v>5-4 Bilan et amélioration du plan d’action RSE</c:v>
                </c:pt>
              </c:strCache>
            </c:strRef>
          </c:cat>
          <c:val>
            <c:numRef>
              <c:f>'Chapitre 5'!$K$57:$K$60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2-415C-9538-5FB00E677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788288"/>
        <c:axId val="57798656"/>
      </c:radarChart>
      <c:catAx>
        <c:axId val="5778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%"/>
                <a:lumOff val="8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798656"/>
        <c:crosses val="autoZero"/>
        <c:auto val="1"/>
        <c:lblAlgn val="ctr"/>
        <c:lblOffset val="100"/>
        <c:noMultiLvlLbl val="0"/>
      </c:catAx>
      <c:valAx>
        <c:axId val="5779865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%"/>
                  <a:lumOff val="85%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5778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4.1645276623886576E-2"/>
          <c:y val="0.87119940608429314"/>
          <c:w val="0.26377067809052607"/>
          <c:h val="7.223163302930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2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3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4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colors5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style1.xml><?xml version="1.0" encoding="utf-8"?>
<cs:chartStyle xmlns:cs="http://schemas.microsoft.com/office/drawing/2012/chartStyle" xmlns:a="http://purl.oclc.org/ooxml/drawingml/main" id="31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purl.oclc.org/ooxml/drawingml/main" id="31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purl.oclc.org/ooxml/drawingml/main" id="31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purl.oclc.org/ooxml/drawingml/main" id="31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purl.oclc.org/ooxml/drawingml/main" id="317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purl.oclc.org/ooxml/officeDocument/relationships/image" Target="../media/image2.jpeg"/><Relationship Id="rId1" Type="http://purl.oclc.org/ooxml/officeDocument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purl.oclc.org/ooxml/officeDocument/relationships/image" Target="../media/image9.png"/><Relationship Id="rId3" Type="http://purl.oclc.org/ooxml/officeDocument/relationships/image" Target="../media/image5.png"/><Relationship Id="rId7" Type="http://purl.oclc.org/ooxml/officeDocument/relationships/hyperlink" Target="https://fr.calameo.com/read/0011832931abfc49e03bb" TargetMode="External"/><Relationship Id="rId12" Type="http://purl.oclc.org/ooxml/officeDocument/relationships/image" Target="../media/image13.png"/><Relationship Id="rId2" Type="http://purl.oclc.org/ooxml/officeDocument/relationships/image" Target="../media/image4.png"/><Relationship Id="rId1" Type="http://purl.oclc.org/ooxml/officeDocument/relationships/image" Target="../media/image3.png"/><Relationship Id="rId6" Type="http://purl.oclc.org/ooxml/officeDocument/relationships/image" Target="../media/image8.png"/><Relationship Id="rId11" Type="http://purl.oclc.org/ooxml/officeDocument/relationships/image" Target="../media/image12.png"/><Relationship Id="rId5" Type="http://purl.oclc.org/ooxml/officeDocument/relationships/image" Target="../media/image7.png"/><Relationship Id="rId10" Type="http://purl.oclc.org/ooxml/officeDocument/relationships/image" Target="../media/image11.png"/><Relationship Id="rId4" Type="http://purl.oclc.org/ooxml/officeDocument/relationships/image" Target="../media/image6.png"/><Relationship Id="rId9" Type="http://purl.oclc.org/ooxml/officeDocument/relationships/image" Target="../media/image10.svg"/></Relationships>
</file>

<file path=xl/drawings/_rels/drawing3.xml.rels><?xml version="1.0" encoding="UTF-8" standalone="yes"?>
<Relationships xmlns="http://schemas.openxmlformats.org/package/2006/relationships"><Relationship Id="rId3" Type="http://purl.oclc.org/ooxml/officeDocument/relationships/chart" Target="../charts/chart1.xml"/><Relationship Id="rId2" Type="http://purl.oclc.org/ooxml/officeDocument/relationships/image" Target="../media/image15.png"/><Relationship Id="rId1" Type="http://purl.oclc.org/ooxml/officeDocument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3" Type="http://purl.oclc.org/ooxml/officeDocument/relationships/chart" Target="../charts/chart2.xml"/><Relationship Id="rId2" Type="http://purl.oclc.org/ooxml/officeDocument/relationships/image" Target="../media/image17.png"/><Relationship Id="rId1" Type="http://purl.oclc.org/ooxml/officeDocument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3" Type="http://purl.oclc.org/ooxml/officeDocument/relationships/chart" Target="../charts/chart3.xml"/><Relationship Id="rId2" Type="http://purl.oclc.org/ooxml/officeDocument/relationships/image" Target="../media/image19.png"/><Relationship Id="rId1" Type="http://purl.oclc.org/ooxml/officeDocument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3" Type="http://purl.oclc.org/ooxml/officeDocument/relationships/chart" Target="../charts/chart4.xml"/><Relationship Id="rId2" Type="http://purl.oclc.org/ooxml/officeDocument/relationships/image" Target="../media/image21.png"/><Relationship Id="rId1" Type="http://purl.oclc.org/ooxml/officeDocument/relationships/image" Target="../media/image20.png"/></Relationships>
</file>

<file path=xl/drawings/_rels/drawing7.xml.rels><?xml version="1.0" encoding="UTF-8" standalone="yes"?>
<Relationships xmlns="http://schemas.openxmlformats.org/package/2006/relationships"><Relationship Id="rId3" Type="http://purl.oclc.org/ooxml/officeDocument/relationships/chart" Target="../charts/chart5.xml"/><Relationship Id="rId2" Type="http://purl.oclc.org/ooxml/officeDocument/relationships/image" Target="../media/image23.png"/><Relationship Id="rId1" Type="http://purl.oclc.org/ooxml/officeDocument/relationships/image" Target="../media/image22.png"/></Relationships>
</file>

<file path=xl/drawings/_rels/drawing8.xml.rels><?xml version="1.0" encoding="UTF-8" standalone="yes"?>
<Relationships xmlns="http://schemas.openxmlformats.org/package/2006/relationships"><Relationship Id="rId2" Type="http://purl.oclc.org/ooxml/officeDocument/relationships/image" Target="../media/image25.png"/><Relationship Id="rId1" Type="http://purl.oclc.org/ooxml/officeDocument/relationships/image" Target="../media/image24.png"/></Relationships>
</file>

<file path=xl/drawings/drawing1.xml><?xml version="1.0" encoding="utf-8"?>
<xdr:wsDr xmlns:xdr="http://purl.oclc.org/ooxml/drawingml/spreadsheetDrawing" xmlns:a="http://purl.oclc.org/ooxml/drawingml/main">
  <xdr:twoCellAnchor>
    <xdr:from>
      <xdr:col>2</xdr:col>
      <xdr:colOff>681404</xdr:colOff>
      <xdr:row>0</xdr:row>
      <xdr:rowOff>124557</xdr:rowOff>
    </xdr:from>
    <xdr:to>
      <xdr:col>4</xdr:col>
      <xdr:colOff>21982</xdr:colOff>
      <xdr:row>1</xdr:row>
      <xdr:rowOff>117232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205404" y="315057"/>
          <a:ext cx="864578" cy="183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%" g="0%" b="0%"/>
        </a:lnRef>
        <a:fillRef idx="0">
          <a:scrgbClr r="0%" g="0%" b="0%"/>
        </a:fillRef>
        <a:effectRef idx="0">
          <a:scrgbClr r="0%" g="0%" b="0%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FR" sz="900" i="1">
            <a:latin typeface="Miso" pitchFamily="2" charset="0"/>
          </a:endParaRPr>
        </a:p>
      </xdr:txBody>
    </xdr:sp>
    <xdr:clientData/>
  </xdr:twoCellAnchor>
  <xdr:twoCellAnchor editAs="oneCell">
    <xdr:from>
      <xdr:col>0</xdr:col>
      <xdr:colOff>95250</xdr:colOff>
      <xdr:row>1</xdr:row>
      <xdr:rowOff>887</xdr:rowOff>
    </xdr:from>
    <xdr:to>
      <xdr:col>3</xdr:col>
      <xdr:colOff>4835</xdr:colOff>
      <xdr:row>3</xdr:row>
      <xdr:rowOff>517409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000-000018000000}"/>
            </a:ext>
            <a:ext uri="{147F2762-F138-4A5C-976F-8EAC2B608ADB}">
              <a16:predDERef xmlns:a16="http://schemas.microsoft.com/office/drawing/2014/main" pred="{FCE857D6-32D7-4BB1-B1BE-69C4C50F0CDD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"/>
        <a:stretch>
          <a:fillRect/>
        </a:stretch>
      </xdr:blipFill>
      <xdr:spPr>
        <a:xfrm>
          <a:off x="95250" y="184501"/>
          <a:ext cx="2526091" cy="883751"/>
        </a:xfrm>
        <a:prstGeom prst="rect">
          <a:avLst/>
        </a:prstGeom>
      </xdr:spPr>
    </xdr:pic>
    <xdr:clientData/>
  </xdr:twoCellAnchor>
  <xdr:twoCellAnchor editAs="oneCell">
    <xdr:from>
      <xdr:col>4</xdr:col>
      <xdr:colOff>6662</xdr:colOff>
      <xdr:row>1</xdr:row>
      <xdr:rowOff>69385</xdr:rowOff>
    </xdr:from>
    <xdr:to>
      <xdr:col>5</xdr:col>
      <xdr:colOff>1582588</xdr:colOff>
      <xdr:row>4</xdr:row>
      <xdr:rowOff>106015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F0DFE58-E782-CF47-B892-F655EBD170AD}"/>
            </a:ext>
          </a:extLst>
        </xdr:cNvPr>
        <xdr:cNvPicPr>
          <a:picLocks noChangeAspect="1"/>
        </xdr:cNvPicPr>
      </xdr:nvPicPr>
      <xdr:blipFill rotWithShape="1">
        <a:blip xmlns:r="http://purl.oclc.org/ooxml/officeDocument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3.658%"/>
        <a:stretch/>
      </xdr:blipFill>
      <xdr:spPr>
        <a:xfrm>
          <a:off x="3507486" y="259647"/>
          <a:ext cx="2451132" cy="1168690"/>
        </a:xfrm>
        <a:prstGeom prst="rect">
          <a:avLst/>
        </a:prstGeom>
      </xdr:spPr>
    </xdr:pic>
    <xdr:clientData/>
  </xdr:twoCellAnchor>
  <xdr:twoCellAnchor>
    <xdr:from>
      <xdr:col>0</xdr:col>
      <xdr:colOff>166077</xdr:colOff>
      <xdr:row>5</xdr:row>
      <xdr:rowOff>48847</xdr:rowOff>
    </xdr:from>
    <xdr:to>
      <xdr:col>5</xdr:col>
      <xdr:colOff>1576024</xdr:colOff>
      <xdr:row>37</xdr:row>
      <xdr:rowOff>158750</xdr:rowOff>
    </xdr:to>
    <xdr:sp macro="" textlink="">
      <xdr:nvSpPr>
        <xdr:cNvPr id="9" name="ZoneTexte 2">
          <a:extLst>
            <a:ext uri="{FF2B5EF4-FFF2-40B4-BE49-F238E27FC236}">
              <a16:creationId xmlns:a16="http://schemas.microsoft.com/office/drawing/2014/main" id="{00000000-0008-0000-0000-000009000000}"/>
            </a:ext>
            <a:ext uri="{147F2762-F138-4A5C-976F-8EAC2B608ADB}">
              <a16:predDERef xmlns:a16="http://schemas.microsoft.com/office/drawing/2014/main" pred="{2BD408B5-10AC-49B2-801F-62781CE126B0}"/>
            </a:ext>
          </a:extLst>
        </xdr:cNvPr>
        <xdr:cNvSpPr txBox="1"/>
      </xdr:nvSpPr>
      <xdr:spPr>
        <a:xfrm>
          <a:off x="166077" y="1548365"/>
          <a:ext cx="5770790" cy="41341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%"/>
            </a:schemeClr>
          </a:solidFill>
        </a:ln>
      </xdr:spPr>
      <xdr:style>
        <a:lnRef idx="0">
          <a:scrgbClr r="0%" g="0%" b="0%"/>
        </a:lnRef>
        <a:fillRef idx="0">
          <a:scrgbClr r="0%" g="0%" b="0%"/>
        </a:fillRef>
        <a:effectRef idx="0">
          <a:scrgbClr r="0%" g="0%" b="0%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%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200" b="1" i="0" u="none" strike="noStrike" kern="0" cap="none" spc="0" normalizeH="0" baseline="0%" noProof="0">
              <a:ln>
                <a:noFill/>
              </a:ln>
              <a:solidFill>
                <a:srgbClr val="802980"/>
              </a:solidFill>
              <a:effectLst/>
              <a:uLnTx/>
              <a:uFillTx/>
              <a:latin typeface="Miso" pitchFamily="2" charset="0"/>
              <a:ea typeface="+mn-ea"/>
              <a:cs typeface="+mn-cs"/>
            </a:rPr>
            <a:t>Bienvenu dans l'outil d'autodiagnostic du label RSEi </a:t>
          </a:r>
          <a:endParaRPr kumimoji="0" lang="fr-FR" sz="1200" b="0" i="0" u="none" strike="noStrike" kern="0" cap="none" spc="0" normalizeH="0" baseline="0%" noProof="0">
            <a:ln>
              <a:noFill/>
            </a:ln>
            <a:solidFill>
              <a:srgbClr val="802980"/>
            </a:solidFill>
            <a:effectLst/>
            <a:uLnTx/>
            <a:uFillTx/>
            <a:latin typeface="Miso" pitchFamily="2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%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900" b="0" i="0" u="none" strike="noStrike" kern="0" cap="none" spc="0" normalizeH="0" baseline="0%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iso" pitchFamily="2" charset="0"/>
              <a:ea typeface="+mn-ea"/>
              <a:cs typeface="+mn-cs"/>
            </a:rPr>
            <a:t>Voici un rapide mode d’emploi pour se saisir de cet outil d’autodiagnostic.</a:t>
          </a:r>
        </a:p>
        <a:p>
          <a:pPr marL="0" marR="0" lvl="0" indent="0" algn="ctr" defTabSz="914400" eaLnBrk="1" fontAlgn="auto" latinLnBrk="0" hangingPunct="1">
            <a:lnSpc>
              <a:spcPct val="100%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900" b="0" i="0" u="none" strike="noStrike" kern="0" cap="none" spc="0" normalizeH="0" baseline="0%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iso" pitchFamily="2" charset="0"/>
              <a:ea typeface="+mn-ea"/>
              <a:cs typeface="+mn-cs"/>
            </a:rPr>
            <a:t> </a:t>
          </a:r>
        </a:p>
        <a:p>
          <a:pPr marL="0" marR="0" lvl="0" indent="0" algn="ctr" defTabSz="914400" eaLnBrk="1" fontAlgn="auto" latinLnBrk="0" hangingPunct="1">
            <a:lnSpc>
              <a:spcPct val="100%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900" b="0" i="1" u="none" strike="noStrike" kern="0" cap="none" spc="0" normalizeH="0" baseline="0%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iso" pitchFamily="2" charset="0"/>
              <a:ea typeface="+mn-ea"/>
              <a:cs typeface="+mn-cs"/>
            </a:rPr>
            <a:t>Attention : cet autodiagnostic ne se substitue pas à l’analyse de votre niveau de maturité par un auditeur RSE. Il a juste pour objectif de vous donner une première grille de lecture de vos pratiques et vous permettre de prendre connaissance des attendus du référentiel RSEi. </a:t>
          </a:r>
          <a:endParaRPr kumimoji="0" lang="fr-FR" sz="900" b="1" i="0" u="none" strike="noStrike" kern="0" cap="none" spc="0" normalizeH="0" baseline="0%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so" pitchFamily="2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%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fr-FR" sz="900" b="1" i="0" u="none" strike="noStrike" kern="0" cap="none" spc="0" normalizeH="0" baseline="0%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so" pitchFamily="2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%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900" b="1" i="0" u="none" strike="noStrike" kern="0" cap="none" spc="0" normalizeH="0" baseline="0%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iso" pitchFamily="2" charset="0"/>
              <a:ea typeface="+mn-ea"/>
              <a:cs typeface="+mn-cs"/>
            </a:rPr>
            <a:t>1/ Vérifiez que vous disposez des prérequis nécessaires à labellisation RSEi : </a:t>
          </a:r>
        </a:p>
        <a:p>
          <a:pPr marL="0" marR="0" lvl="0" indent="0" algn="ctr" defTabSz="914400" eaLnBrk="1" fontAlgn="auto" latinLnBrk="0" hangingPunct="1">
            <a:lnSpc>
              <a:spcPct val="100%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900" b="0" i="0" u="none" strike="noStrike" kern="0" cap="none" spc="0" normalizeH="0" baseline="0%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iso" pitchFamily="2" charset="0"/>
              <a:ea typeface="+mn-ea"/>
              <a:cs typeface="+mn-cs"/>
            </a:rPr>
            <a:t>Deux typologies d'entreprises sont éligibles : les entreprises sociales inclusives et les entreprises inclusives </a:t>
          </a:r>
        </a:p>
        <a:p>
          <a:pPr marL="0" marR="0" lvl="0" indent="0" algn="ctr" defTabSz="914400" eaLnBrk="1" fontAlgn="auto" latinLnBrk="0" hangingPunct="1">
            <a:lnSpc>
              <a:spcPct val="100%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fr-FR" sz="900" b="1" i="0" u="none" strike="noStrike" kern="0" cap="none" spc="0" normalizeH="0" baseline="0%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so" pitchFamily="2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%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900" b="1" i="0" u="none" strike="noStrike" kern="0" cap="none" spc="0" normalizeH="0" baseline="0%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iso" pitchFamily="2" charset="0"/>
              <a:ea typeface="+mn-ea"/>
              <a:cs typeface="+mn-cs"/>
            </a:rPr>
            <a:t>2/ Remplissez les cinq onglets, correspondants aux 5 chapitres du référentiel : </a:t>
          </a:r>
        </a:p>
        <a:p>
          <a:pPr marL="0" marR="0" lvl="0" indent="0" algn="ctr" defTabSz="914400" eaLnBrk="1" fontAlgn="auto" latinLnBrk="0" hangingPunct="1">
            <a:lnSpc>
              <a:spcPct val="100%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fr-FR" sz="900" b="1" i="0" u="none" strike="noStrike" kern="0" cap="none" spc="0" normalizeH="0" baseline="0%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so" pitchFamily="2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%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900" b="1" i="0" u="none" strike="noStrike" kern="0" cap="none" spc="0" normalizeH="0" baseline="0%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iso" pitchFamily="2" charset="0"/>
              <a:ea typeface="+mn-ea"/>
              <a:cs typeface="+mn-cs"/>
            </a:rPr>
            <a:t>Les chapitres sont divisés en thématiques puis en critères à évaluer </a:t>
          </a:r>
        </a:p>
        <a:p>
          <a:pPr marL="0" marR="0" lvl="0" indent="0" algn="ctr" defTabSz="914400" eaLnBrk="1" fontAlgn="auto" latinLnBrk="0" hangingPunct="1">
            <a:lnSpc>
              <a:spcPct val="100%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900" b="0" i="0" u="none" strike="noStrike" kern="0" cap="none" spc="0" normalizeH="0" baseline="0%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iso" pitchFamily="2" charset="0"/>
              <a:ea typeface="+mn-ea"/>
              <a:cs typeface="+mn-cs"/>
            </a:rPr>
            <a:t>Pour chaque critère plusieurs scénarios vous seront proposés afin d'identifier quelles sont vos pratiques actuelles ; </a:t>
          </a:r>
        </a:p>
        <a:p>
          <a:pPr marL="0" marR="0" lvl="0" indent="0" algn="ctr" defTabSz="914400" eaLnBrk="1" fontAlgn="auto" latinLnBrk="0" hangingPunct="1">
            <a:lnSpc>
              <a:spcPct val="100%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900" b="0" i="0" u="none" strike="noStrike" kern="0" cap="none" spc="0" normalizeH="0" baseline="0%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iso" pitchFamily="2" charset="0"/>
              <a:ea typeface="+mn-ea"/>
              <a:cs typeface="+mn-cs"/>
            </a:rPr>
            <a:t>Pour chaque critère vous devez déterminer quel est le scénario le plus proche de vos pratiques. </a:t>
          </a:r>
        </a:p>
        <a:p>
          <a:pPr marL="0" marR="0" lvl="0" indent="0" algn="ctr" defTabSz="914400" eaLnBrk="1" fontAlgn="auto" latinLnBrk="0" hangingPunct="1">
            <a:lnSpc>
              <a:spcPct val="100%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900" b="0" i="1" u="none" strike="noStrike" kern="0" cap="none" spc="0" normalizeH="0" baseline="0%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iso" pitchFamily="2" charset="0"/>
              <a:ea typeface="+mn-ea"/>
              <a:cs typeface="+mn-cs"/>
            </a:rPr>
            <a:t>Comment procéder ?  </a:t>
          </a:r>
          <a:r>
            <a:rPr kumimoji="0" lang="fr-FR" sz="900" b="1" i="0" u="none" strike="noStrike" kern="0" cap="none" spc="0" normalizeH="0" baseline="0%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iso" pitchFamily="2" charset="0"/>
              <a:ea typeface="+mn-ea"/>
              <a:cs typeface="+mn-cs"/>
            </a:rPr>
            <a:t>Entrez le chiffre 1 dans la case en dessous du scénario choisi et le chiffre O dans les cases en dessous des scénarios non choisis </a:t>
          </a:r>
        </a:p>
        <a:p>
          <a:pPr marL="0" marR="0" lvl="0" indent="0" algn="ctr" defTabSz="914400" eaLnBrk="1" fontAlgn="auto" latinLnBrk="0" hangingPunct="1">
            <a:lnSpc>
              <a:spcPct val="100%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900" b="0" i="1" u="none" strike="noStrike" kern="0" cap="none" spc="0" normalizeH="0" baseline="0%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iso" pitchFamily="2" charset="0"/>
              <a:ea typeface="+mn-ea"/>
              <a:cs typeface="+mn-cs"/>
            </a:rPr>
            <a:t>Attention : un seul scénario peut être choisi par critère = le chiffre 1 ne peut se trouver qu'une seule fois par ligne </a:t>
          </a:r>
        </a:p>
        <a:p>
          <a:pPr marL="0" marR="0" lvl="0" indent="0" algn="ctr" defTabSz="914400" eaLnBrk="1" fontAlgn="auto" latinLnBrk="0" hangingPunct="1">
            <a:lnSpc>
              <a:spcPct val="100%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fr-FR" sz="900" b="0" i="0" u="none" strike="noStrike" kern="0" cap="none" spc="0" normalizeH="0" baseline="0%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so" pitchFamily="2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%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fr-FR" sz="900" b="0" i="0" u="none" strike="noStrike" kern="0" cap="none" spc="0" normalizeH="0" baseline="0%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so" pitchFamily="2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%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900" b="0" i="0" u="none" strike="noStrike" kern="0" cap="none" spc="0" normalizeH="0" baseline="0%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iso" pitchFamily="2" charset="0"/>
              <a:ea typeface="+mn-ea"/>
              <a:cs typeface="+mn-cs"/>
            </a:rPr>
            <a:t>Faites de même pour chacun des 5 chapitres.</a:t>
          </a:r>
        </a:p>
        <a:p>
          <a:pPr marL="0" marR="0" lvl="0" indent="0" algn="ctr" defTabSz="914400" eaLnBrk="1" fontAlgn="auto" latinLnBrk="0" hangingPunct="1">
            <a:lnSpc>
              <a:spcPct val="100%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900" b="0" i="0" u="none" strike="noStrike" kern="0" cap="none" spc="0" normalizeH="0" baseline="0%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iso" pitchFamily="2" charset="0"/>
              <a:ea typeface="+mn-ea"/>
              <a:cs typeface="+mn-cs"/>
            </a:rPr>
            <a:t>A la fin de chaque chapitre, un diagramme récapitulatif vous permet de vous situer par rapport à vos pratiques.</a:t>
          </a:r>
        </a:p>
        <a:p>
          <a:pPr marL="0" marR="0" lvl="0" indent="0" algn="ctr" defTabSz="914400" eaLnBrk="1" fontAlgn="auto" latinLnBrk="0" hangingPunct="1">
            <a:lnSpc>
              <a:spcPct val="100%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900" b="0" i="0" u="none" strike="noStrike" kern="0" cap="none" spc="0" normalizeH="0" baseline="0%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iso" pitchFamily="2" charset="0"/>
              <a:ea typeface="+mn-ea"/>
              <a:cs typeface="+mn-cs"/>
            </a:rPr>
            <a:t> </a:t>
          </a:r>
        </a:p>
        <a:p>
          <a:pPr marL="0" marR="0" lvl="0" indent="0" algn="ctr" defTabSz="914400" eaLnBrk="1" fontAlgn="auto" latinLnBrk="0" hangingPunct="1">
            <a:lnSpc>
              <a:spcPct val="100%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900" b="1" i="0" u="none" strike="noStrike" kern="0" cap="none" spc="0" normalizeH="0" baseline="0%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iso" pitchFamily="2" charset="0"/>
              <a:ea typeface="+mn-ea"/>
              <a:cs typeface="+mn-cs"/>
            </a:rPr>
            <a:t>Le dernier onglet « synthèse » s’incrémente automatiquement.</a:t>
          </a:r>
          <a:endParaRPr kumimoji="0" lang="fr-FR" sz="900" b="0" i="0" u="none" strike="noStrike" kern="0" cap="none" spc="0" normalizeH="0" baseline="0%" noProof="0">
            <a:ln>
              <a:noFill/>
            </a:ln>
            <a:solidFill>
              <a:prstClr val="black"/>
            </a:solidFill>
            <a:effectLst/>
            <a:uLnTx/>
            <a:uFillTx/>
            <a:latin typeface="Miso" pitchFamily="2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%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900" b="0" i="0" u="none" strike="noStrike" kern="0" cap="none" spc="0" normalizeH="0" baseline="0%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iso" pitchFamily="2" charset="0"/>
              <a:ea typeface="+mn-ea"/>
              <a:cs typeface="+mn-cs"/>
            </a:rPr>
            <a:t>Il fait la synthèse des cinq chapitres et vous propose une analyse globale du résultat.</a:t>
          </a:r>
        </a:p>
        <a:p>
          <a:pPr marL="0" marR="0" lvl="0" indent="0" algn="ctr" defTabSz="914400" eaLnBrk="1" fontAlgn="auto" latinLnBrk="0" hangingPunct="1">
            <a:lnSpc>
              <a:spcPct val="100%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900" b="0" i="0" u="none" strike="noStrike" kern="0" cap="none" spc="0" normalizeH="0" baseline="0%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iso" pitchFamily="2" charset="0"/>
              <a:ea typeface="+mn-ea"/>
              <a:cs typeface="+mn-cs"/>
            </a:rPr>
            <a:t> </a:t>
          </a:r>
        </a:p>
        <a:p>
          <a:pPr marL="0" marR="0" lvl="0" indent="0" algn="ctr" defTabSz="914400" eaLnBrk="1" fontAlgn="auto" latinLnBrk="0" hangingPunct="1">
            <a:lnSpc>
              <a:spcPct val="100%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900" b="0" i="0" u="none" strike="noStrike" kern="0" cap="none" spc="0" normalizeH="0" baseline="0%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iso" pitchFamily="2" charset="0"/>
              <a:ea typeface="+mn-ea"/>
              <a:cs typeface="+mn-cs"/>
            </a:rPr>
            <a:t>A vous de jouer !</a:t>
          </a:r>
        </a:p>
        <a:p>
          <a:pPr marL="0" marR="0" lvl="0" indent="0" defTabSz="914400" eaLnBrk="1" fontAlgn="auto" latinLnBrk="0" hangingPunct="1">
            <a:lnSpc>
              <a:spcPct val="100%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fr-FR" sz="1600" b="0" i="0" u="none" strike="noStrike" kern="0" cap="none" spc="0" normalizeH="0" baseline="0%" noProof="0">
            <a:ln>
              <a:noFill/>
            </a:ln>
            <a:solidFill>
              <a:prstClr val="black"/>
            </a:solidFill>
            <a:effectLst/>
            <a:uLnTx/>
            <a:uFillTx/>
            <a:latin typeface="Calibri Light" panose="020F03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%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fr-FR" sz="1600" b="0" i="0" u="none" strike="noStrike" kern="0" cap="none" spc="0" normalizeH="0" baseline="0%" noProof="0">
            <a:ln>
              <a:noFill/>
            </a:ln>
            <a:solidFill>
              <a:prstClr val="black"/>
            </a:solidFill>
            <a:effectLst/>
            <a:uLnTx/>
            <a:uFillTx/>
            <a:latin typeface="Calibri Light" panose="020F03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%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fr-FR" sz="1600" b="0" i="0" u="none" strike="noStrike" kern="0" cap="none" spc="0" normalizeH="0" baseline="0%" noProof="0">
            <a:ln>
              <a:noFill/>
            </a:ln>
            <a:solidFill>
              <a:prstClr val="black"/>
            </a:solidFill>
            <a:effectLst/>
            <a:uLnTx/>
            <a:uFillTx/>
            <a:latin typeface="Calibri Light" panose="020F03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%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fr-FR" sz="1600" b="0" i="0" u="none" strike="noStrike" kern="0" cap="none" spc="0" normalizeH="0" baseline="0%" noProof="0">
            <a:ln>
              <a:noFill/>
            </a:ln>
            <a:solidFill>
              <a:prstClr val="black"/>
            </a:solidFill>
            <a:effectLst/>
            <a:uLnTx/>
            <a:uFillTx/>
            <a:latin typeface="Calibri Light" panose="020F03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%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fr-FR" sz="3200" b="0" i="0" u="none" strike="noStrike" kern="0" cap="none" spc="0" normalizeH="0" baseline="0%" noProof="0">
            <a:ln>
              <a:noFill/>
            </a:ln>
            <a:solidFill>
              <a:prstClr val="black"/>
            </a:solidFill>
            <a:effectLst/>
            <a:uLnTx/>
            <a:uFillTx/>
            <a:latin typeface="Calibri Light" panose="020F0302020204030204"/>
            <a:ea typeface="+mn-ea"/>
            <a:cs typeface="+mn-cs"/>
          </a:endParaRPr>
        </a:p>
        <a:p>
          <a:endParaRPr lang="fr-FR" sz="1100"/>
        </a:p>
      </xdr:txBody>
    </xdr:sp>
    <xdr:clientData/>
  </xdr:twoCellAnchor>
</xdr:wsDr>
</file>

<file path=xl/drawings/drawing2.xml><?xml version="1.0" encoding="utf-8"?>
<xdr:wsDr xmlns:xdr="http://purl.oclc.org/ooxml/drawingml/spreadsheetDrawing" xmlns:a="http://purl.oclc.org/ooxml/drawingml/main">
  <xdr:twoCellAnchor editAs="oneCell">
    <xdr:from>
      <xdr:col>0</xdr:col>
      <xdr:colOff>495300</xdr:colOff>
      <xdr:row>18</xdr:row>
      <xdr:rowOff>12700</xdr:rowOff>
    </xdr:from>
    <xdr:to>
      <xdr:col>11</xdr:col>
      <xdr:colOff>678706</xdr:colOff>
      <xdr:row>47</xdr:row>
      <xdr:rowOff>101600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FA05B02E-C307-494B-B213-E2711A93DC3A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727200"/>
          <a:ext cx="9263906" cy="5613400"/>
        </a:xfrm>
        <a:prstGeom prst="rect">
          <a:avLst/>
        </a:prstGeom>
      </xdr:spPr>
    </xdr:pic>
    <xdr:clientData/>
  </xdr:twoCellAnchor>
  <xdr:twoCellAnchor editAs="oneCell">
    <xdr:from>
      <xdr:col>7</xdr:col>
      <xdr:colOff>279400</xdr:colOff>
      <xdr:row>3</xdr:row>
      <xdr:rowOff>25400</xdr:rowOff>
    </xdr:from>
    <xdr:to>
      <xdr:col>16</xdr:col>
      <xdr:colOff>515583</xdr:colOff>
      <xdr:row>14</xdr:row>
      <xdr:rowOff>14732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BEFD2B07-E93E-CE40-9896-503E3A31A460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900" y="596900"/>
          <a:ext cx="7665683" cy="208483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12</xdr:col>
      <xdr:colOff>215900</xdr:colOff>
      <xdr:row>22</xdr:row>
      <xdr:rowOff>88900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B2923B40-FFDA-0644-ADFB-FCCFC5CEABEE}"/>
            </a:ext>
          </a:extLst>
        </xdr:cNvPr>
        <xdr:cNvSpPr/>
      </xdr:nvSpPr>
      <xdr:spPr>
        <a:xfrm>
          <a:off x="0" y="3429000"/>
          <a:ext cx="10121900" cy="850900"/>
        </a:xfrm>
        <a:prstGeom prst="rect">
          <a:avLst/>
        </a:prstGeom>
        <a:solidFill>
          <a:schemeClr val="bg2">
            <a:lumMod val="90%"/>
            <a:alpha val="30%"/>
          </a:schemeClr>
        </a:solidFill>
        <a:ln>
          <a:noFill/>
        </a:ln>
      </xdr:spPr>
      <xdr:style>
        <a:lnRef idx="2">
          <a:schemeClr val="accent1">
            <a:shade val="50%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</xdr:col>
      <xdr:colOff>673100</xdr:colOff>
      <xdr:row>0</xdr:row>
      <xdr:rowOff>50800</xdr:rowOff>
    </xdr:from>
    <xdr:to>
      <xdr:col>6</xdr:col>
      <xdr:colOff>774700</xdr:colOff>
      <xdr:row>16</xdr:row>
      <xdr:rowOff>114300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5BC45056-2262-5D44-85D4-EA234096696A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600" y="50800"/>
          <a:ext cx="4229100" cy="31115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19</xdr:row>
      <xdr:rowOff>0</xdr:rowOff>
    </xdr:from>
    <xdr:to>
      <xdr:col>20</xdr:col>
      <xdr:colOff>152400</xdr:colOff>
      <xdr:row>22</xdr:row>
      <xdr:rowOff>25400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4F716635-70FA-0F46-9E1B-52F2EEC88AD1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3619500"/>
          <a:ext cx="6375400" cy="59690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18</xdr:row>
      <xdr:rowOff>0</xdr:rowOff>
    </xdr:from>
    <xdr:to>
      <xdr:col>23</xdr:col>
      <xdr:colOff>50800</xdr:colOff>
      <xdr:row>22</xdr:row>
      <xdr:rowOff>88900</xdr:rowOff>
    </xdr:to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C67FB804-BF83-9947-9F38-D958E41FBF87}"/>
            </a:ext>
          </a:extLst>
        </xdr:cNvPr>
        <xdr:cNvSpPr/>
      </xdr:nvSpPr>
      <xdr:spPr>
        <a:xfrm>
          <a:off x="10109200" y="3429000"/>
          <a:ext cx="8928100" cy="850900"/>
        </a:xfrm>
        <a:prstGeom prst="rect">
          <a:avLst/>
        </a:prstGeom>
        <a:solidFill>
          <a:schemeClr val="bg2">
            <a:lumMod val="90%"/>
            <a:alpha val="30%"/>
          </a:schemeClr>
        </a:solidFill>
        <a:ln>
          <a:noFill/>
        </a:ln>
      </xdr:spPr>
      <xdr:style>
        <a:lnRef idx="2">
          <a:schemeClr val="accent1">
            <a:shade val="50%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139700</xdr:colOff>
      <xdr:row>23</xdr:row>
      <xdr:rowOff>127000</xdr:rowOff>
    </xdr:from>
    <xdr:to>
      <xdr:col>12</xdr:col>
      <xdr:colOff>279400</xdr:colOff>
      <xdr:row>56</xdr:row>
      <xdr:rowOff>165100</xdr:rowOff>
    </xdr:to>
    <xdr:sp macro="" textlink="">
      <xdr:nvSpPr>
        <xdr:cNvPr id="34" name="Rectangle 33">
          <a:extLst>
            <a:ext uri="{FF2B5EF4-FFF2-40B4-BE49-F238E27FC236}">
              <a16:creationId xmlns:a16="http://schemas.microsoft.com/office/drawing/2014/main" id="{6AEE64B3-79FC-FF4B-B8AB-3AEC24269200}"/>
            </a:ext>
          </a:extLst>
        </xdr:cNvPr>
        <xdr:cNvSpPr/>
      </xdr:nvSpPr>
      <xdr:spPr>
        <a:xfrm flipH="1">
          <a:off x="10045700" y="4508500"/>
          <a:ext cx="139700" cy="6324600"/>
        </a:xfrm>
        <a:prstGeom prst="rect">
          <a:avLst/>
        </a:prstGeom>
        <a:solidFill>
          <a:srgbClr val="802980">
            <a:alpha val="91%"/>
          </a:srgbClr>
        </a:solidFill>
        <a:ln>
          <a:noFill/>
        </a:ln>
      </xdr:spPr>
      <xdr:style>
        <a:lnRef idx="2">
          <a:schemeClr val="accent1">
            <a:shade val="50%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6</xdr:col>
      <xdr:colOff>139699</xdr:colOff>
      <xdr:row>22</xdr:row>
      <xdr:rowOff>63500</xdr:rowOff>
    </xdr:from>
    <xdr:to>
      <xdr:col>12</xdr:col>
      <xdr:colOff>25202</xdr:colOff>
      <xdr:row>48</xdr:row>
      <xdr:rowOff>25400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7C58F8C-073F-AD4C-B2C2-A512E8C3CE1F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2699" y="4254500"/>
          <a:ext cx="4838503" cy="4914900"/>
        </a:xfrm>
        <a:prstGeom prst="rect">
          <a:avLst/>
        </a:prstGeom>
      </xdr:spPr>
    </xdr:pic>
    <xdr:clientData/>
  </xdr:twoCellAnchor>
  <xdr:twoCellAnchor>
    <xdr:from>
      <xdr:col>0</xdr:col>
      <xdr:colOff>635000</xdr:colOff>
      <xdr:row>40</xdr:row>
      <xdr:rowOff>38100</xdr:rowOff>
    </xdr:from>
    <xdr:to>
      <xdr:col>6</xdr:col>
      <xdr:colOff>190500</xdr:colOff>
      <xdr:row>47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3117FC22-B567-6A45-846A-9BE3939BFCB9}"/>
            </a:ext>
          </a:extLst>
        </xdr:cNvPr>
        <xdr:cNvSpPr/>
      </xdr:nvSpPr>
      <xdr:spPr>
        <a:xfrm>
          <a:off x="635000" y="7658100"/>
          <a:ext cx="4508500" cy="12954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%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0</xdr:col>
      <xdr:colOff>38100</xdr:colOff>
      <xdr:row>44</xdr:row>
      <xdr:rowOff>101600</xdr:rowOff>
    </xdr:from>
    <xdr:to>
      <xdr:col>6</xdr:col>
      <xdr:colOff>63500</xdr:colOff>
      <xdr:row>52</xdr:row>
      <xdr:rowOff>126436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206992A-377B-8049-839D-E6B811BBC2C3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483600"/>
          <a:ext cx="4978400" cy="1548836"/>
        </a:xfrm>
        <a:prstGeom prst="rect">
          <a:avLst/>
        </a:prstGeom>
      </xdr:spPr>
    </xdr:pic>
    <xdr:clientData/>
  </xdr:twoCellAnchor>
  <xdr:twoCellAnchor>
    <xdr:from>
      <xdr:col>11</xdr:col>
      <xdr:colOff>177800</xdr:colOff>
      <xdr:row>14</xdr:row>
      <xdr:rowOff>12700</xdr:rowOff>
    </xdr:from>
    <xdr:to>
      <xdr:col>13</xdr:col>
      <xdr:colOff>241300</xdr:colOff>
      <xdr:row>15</xdr:row>
      <xdr:rowOff>88900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A2C252D0-011F-A34D-85DE-268DF911C616}"/>
            </a:ext>
          </a:extLst>
        </xdr:cNvPr>
        <xdr:cNvSpPr/>
      </xdr:nvSpPr>
      <xdr:spPr>
        <a:xfrm>
          <a:off x="9258300" y="2679700"/>
          <a:ext cx="1714500" cy="2667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%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14</xdr:col>
      <xdr:colOff>381000</xdr:colOff>
      <xdr:row>12</xdr:row>
      <xdr:rowOff>76200</xdr:rowOff>
    </xdr:from>
    <xdr:to>
      <xdr:col>16</xdr:col>
      <xdr:colOff>444500</xdr:colOff>
      <xdr:row>13</xdr:row>
      <xdr:rowOff>152400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DF98C57B-AFC6-A74A-B264-211109BFCFE6}"/>
            </a:ext>
          </a:extLst>
        </xdr:cNvPr>
        <xdr:cNvSpPr/>
      </xdr:nvSpPr>
      <xdr:spPr>
        <a:xfrm>
          <a:off x="11938000" y="2362200"/>
          <a:ext cx="1714500" cy="2667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%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14</xdr:col>
      <xdr:colOff>342900</xdr:colOff>
      <xdr:row>11</xdr:row>
      <xdr:rowOff>101600</xdr:rowOff>
    </xdr:from>
    <xdr:to>
      <xdr:col>19</xdr:col>
      <xdr:colOff>139700</xdr:colOff>
      <xdr:row>13</xdr:row>
      <xdr:rowOff>101600</xdr:rowOff>
    </xdr:to>
    <xdr:sp macro="" textlink="">
      <xdr:nvSpPr>
        <xdr:cNvPr id="14" name="ZoneTexte 13">
          <a:hlinkClick xmlns:r="http://purl.oclc.org/ooxml/officeDocument/relationships" r:id="rId7"/>
          <a:extLst>
            <a:ext uri="{FF2B5EF4-FFF2-40B4-BE49-F238E27FC236}">
              <a16:creationId xmlns:a16="http://schemas.microsoft.com/office/drawing/2014/main" id="{244C2743-F653-8446-A7A7-6D1BF0BBDE7E}"/>
            </a:ext>
          </a:extLst>
        </xdr:cNvPr>
        <xdr:cNvSpPr txBox="1"/>
      </xdr:nvSpPr>
      <xdr:spPr>
        <a:xfrm>
          <a:off x="11899900" y="2197100"/>
          <a:ext cx="3924300" cy="381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%" g="0%" b="0%"/>
        </a:lnRef>
        <a:fillRef idx="0">
          <a:scrgbClr r="0%" g="0%" b="0%"/>
        </a:fillRef>
        <a:effectRef idx="0">
          <a:scrgbClr r="0%" g="0%" b="0%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800" b="0" i="0">
              <a:latin typeface="Cordia New" panose="020B0304020202020204" pitchFamily="34" charset="-34"/>
              <a:cs typeface="Cordia New" panose="020B0304020202020204" pitchFamily="34" charset="-34"/>
            </a:rPr>
            <a:t>le</a:t>
          </a:r>
          <a:r>
            <a:rPr lang="fr-FR" sz="2800" b="0" i="0" baseline="0%">
              <a:latin typeface="Cordia New" panose="020B0304020202020204" pitchFamily="34" charset="-34"/>
              <a:cs typeface="Cordia New" panose="020B0304020202020204" pitchFamily="34" charset="-34"/>
            </a:rPr>
            <a:t> dossier de candidature </a:t>
          </a:r>
          <a:endParaRPr lang="fr-FR" sz="2800" b="0" i="0">
            <a:latin typeface="Cordia New" panose="020B0304020202020204" pitchFamily="34" charset="-34"/>
            <a:cs typeface="Cordia New" panose="020B0304020202020204" pitchFamily="34" charset="-34"/>
          </a:endParaRPr>
        </a:p>
      </xdr:txBody>
    </xdr:sp>
    <xdr:clientData/>
  </xdr:twoCellAnchor>
  <xdr:twoCellAnchor>
    <xdr:from>
      <xdr:col>11</xdr:col>
      <xdr:colOff>139700</xdr:colOff>
      <xdr:row>12</xdr:row>
      <xdr:rowOff>38100</xdr:rowOff>
    </xdr:from>
    <xdr:to>
      <xdr:col>12</xdr:col>
      <xdr:colOff>749300</xdr:colOff>
      <xdr:row>13</xdr:row>
      <xdr:rowOff>88900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FD8CC192-3AAB-AB49-B0E2-A4AA230E7958}"/>
            </a:ext>
          </a:extLst>
        </xdr:cNvPr>
        <xdr:cNvSpPr/>
      </xdr:nvSpPr>
      <xdr:spPr>
        <a:xfrm>
          <a:off x="9220200" y="2324100"/>
          <a:ext cx="1435100" cy="2413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%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14</xdr:col>
      <xdr:colOff>12700</xdr:colOff>
      <xdr:row>10</xdr:row>
      <xdr:rowOff>76200</xdr:rowOff>
    </xdr:from>
    <xdr:to>
      <xdr:col>15</xdr:col>
      <xdr:colOff>622300</xdr:colOff>
      <xdr:row>11</xdr:row>
      <xdr:rowOff>127000</xdr:rowOff>
    </xdr:to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ABB24E28-EF52-7B4B-B756-2F1A9BEACB16}"/>
            </a:ext>
          </a:extLst>
        </xdr:cNvPr>
        <xdr:cNvSpPr/>
      </xdr:nvSpPr>
      <xdr:spPr>
        <a:xfrm>
          <a:off x="11569700" y="1981200"/>
          <a:ext cx="1435100" cy="2413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%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14</xdr:col>
      <xdr:colOff>101600</xdr:colOff>
      <xdr:row>9</xdr:row>
      <xdr:rowOff>177800</xdr:rowOff>
    </xdr:from>
    <xdr:to>
      <xdr:col>17</xdr:col>
      <xdr:colOff>787400</xdr:colOff>
      <xdr:row>11</xdr:row>
      <xdr:rowOff>152400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FBB550AA-C438-1B4D-B080-6F9EA26536B7}"/>
            </a:ext>
          </a:extLst>
        </xdr:cNvPr>
        <xdr:cNvSpPr txBox="1"/>
      </xdr:nvSpPr>
      <xdr:spPr>
        <a:xfrm>
          <a:off x="11658600" y="1892300"/>
          <a:ext cx="3162300" cy="355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%"/>
            </a:schemeClr>
          </a:solidFill>
        </a:ln>
      </xdr:spPr>
      <xdr:style>
        <a:lnRef idx="0">
          <a:scrgbClr r="0%" g="0%" b="0%"/>
        </a:lnRef>
        <a:fillRef idx="0">
          <a:scrgbClr r="0%" g="0%" b="0%"/>
        </a:fillRef>
        <a:effectRef idx="0">
          <a:scrgbClr r="0%" g="0%" b="0%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>
              <a:latin typeface="+mj-lt"/>
              <a:cs typeface="Khmer Sangam MN" panose="02000400000000000000" pitchFamily="2" charset="0"/>
            </a:rPr>
            <a:t>le dossier</a:t>
          </a:r>
          <a:r>
            <a:rPr lang="fr-FR" sz="2000" baseline="0%">
              <a:latin typeface="+mj-lt"/>
              <a:cs typeface="Khmer Sangam MN" panose="02000400000000000000" pitchFamily="2" charset="0"/>
            </a:rPr>
            <a:t> de dandidature </a:t>
          </a:r>
          <a:endParaRPr lang="fr-FR" sz="2000">
            <a:latin typeface="+mj-lt"/>
            <a:cs typeface="Khmer Sangam MN" panose="02000400000000000000" pitchFamily="2" charset="0"/>
          </a:endParaRPr>
        </a:p>
      </xdr:txBody>
    </xdr:sp>
    <xdr:clientData/>
  </xdr:twoCellAnchor>
  <xdr:twoCellAnchor>
    <xdr:from>
      <xdr:col>14</xdr:col>
      <xdr:colOff>63500</xdr:colOff>
      <xdr:row>12</xdr:row>
      <xdr:rowOff>63500</xdr:rowOff>
    </xdr:from>
    <xdr:to>
      <xdr:col>18</xdr:col>
      <xdr:colOff>165100</xdr:colOff>
      <xdr:row>14</xdr:row>
      <xdr:rowOff>50800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E0687D8F-2549-8049-9EF6-6A344CF9ECA0}"/>
            </a:ext>
          </a:extLst>
        </xdr:cNvPr>
        <xdr:cNvSpPr/>
      </xdr:nvSpPr>
      <xdr:spPr>
        <a:xfrm>
          <a:off x="11620500" y="2349500"/>
          <a:ext cx="3403600" cy="3683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%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10</xdr:col>
      <xdr:colOff>673100</xdr:colOff>
      <xdr:row>12</xdr:row>
      <xdr:rowOff>50800</xdr:rowOff>
    </xdr:from>
    <xdr:to>
      <xdr:col>11</xdr:col>
      <xdr:colOff>368300</xdr:colOff>
      <xdr:row>13</xdr:row>
      <xdr:rowOff>165100</xdr:rowOff>
    </xdr:to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F1EB8FD7-C0CC-E546-BB3A-3C568BF74AEA}"/>
            </a:ext>
          </a:extLst>
        </xdr:cNvPr>
        <xdr:cNvSpPr/>
      </xdr:nvSpPr>
      <xdr:spPr>
        <a:xfrm>
          <a:off x="8928100" y="2336800"/>
          <a:ext cx="520700" cy="3048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%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17</xdr:col>
      <xdr:colOff>330200</xdr:colOff>
      <xdr:row>10</xdr:row>
      <xdr:rowOff>63500</xdr:rowOff>
    </xdr:from>
    <xdr:to>
      <xdr:col>18</xdr:col>
      <xdr:colOff>419100</xdr:colOff>
      <xdr:row>15</xdr:row>
      <xdr:rowOff>25400</xdr:rowOff>
    </xdr:to>
    <xdr:pic>
      <xdr:nvPicPr>
        <xdr:cNvPr id="36" name="Graphique 35" descr="Curseur avec un remplissage uni">
          <a:extLst>
            <a:ext uri="{FF2B5EF4-FFF2-40B4-BE49-F238E27FC236}">
              <a16:creationId xmlns:a16="http://schemas.microsoft.com/office/drawing/2014/main" id="{CDB36DEF-A150-4A41-BF05-7BB1FCB48D91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14363700" y="19685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12</xdr:col>
      <xdr:colOff>368300</xdr:colOff>
      <xdr:row>22</xdr:row>
      <xdr:rowOff>76200</xdr:rowOff>
    </xdr:from>
    <xdr:to>
      <xdr:col>18</xdr:col>
      <xdr:colOff>304800</xdr:colOff>
      <xdr:row>41</xdr:row>
      <xdr:rowOff>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24C9FF45-EE03-1A4A-89AA-00810097C3A3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4300" y="4267200"/>
          <a:ext cx="4889500" cy="3543300"/>
        </a:xfrm>
        <a:prstGeom prst="rect">
          <a:avLst/>
        </a:prstGeom>
      </xdr:spPr>
    </xdr:pic>
    <xdr:clientData/>
  </xdr:twoCellAnchor>
  <xdr:twoCellAnchor editAs="oneCell">
    <xdr:from>
      <xdr:col>12</xdr:col>
      <xdr:colOff>482600</xdr:colOff>
      <xdr:row>40</xdr:row>
      <xdr:rowOff>106511</xdr:rowOff>
    </xdr:from>
    <xdr:to>
      <xdr:col>18</xdr:col>
      <xdr:colOff>355600</xdr:colOff>
      <xdr:row>48</xdr:row>
      <xdr:rowOff>139700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7830E3A-5F1C-0A48-91F1-FCC95AA94F5A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8600" y="7726511"/>
          <a:ext cx="4826000" cy="155718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22</xdr:row>
      <xdr:rowOff>151512</xdr:rowOff>
    </xdr:from>
    <xdr:to>
      <xdr:col>6</xdr:col>
      <xdr:colOff>127001</xdr:colOff>
      <xdr:row>44</xdr:row>
      <xdr:rowOff>152399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3228A619-DAEC-9349-8F2B-0495F544192B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342512"/>
          <a:ext cx="5080000" cy="4191887"/>
        </a:xfrm>
        <a:prstGeom prst="rect">
          <a:avLst/>
        </a:prstGeom>
      </xdr:spPr>
    </xdr:pic>
    <xdr:clientData/>
  </xdr:twoCellAnchor>
  <xdr:twoCellAnchor>
    <xdr:from>
      <xdr:col>5</xdr:col>
      <xdr:colOff>609600</xdr:colOff>
      <xdr:row>22</xdr:row>
      <xdr:rowOff>127000</xdr:rowOff>
    </xdr:from>
    <xdr:to>
      <xdr:col>6</xdr:col>
      <xdr:colOff>546100</xdr:colOff>
      <xdr:row>25</xdr:row>
      <xdr:rowOff>165100</xdr:rowOff>
    </xdr:to>
    <xdr:sp macro="" textlink="">
      <xdr:nvSpPr>
        <xdr:cNvPr id="38" name="Rectangle 37">
          <a:extLst>
            <a:ext uri="{FF2B5EF4-FFF2-40B4-BE49-F238E27FC236}">
              <a16:creationId xmlns:a16="http://schemas.microsoft.com/office/drawing/2014/main" id="{EF981CC3-57C5-1F41-A2CF-25BEBA00BAD8}"/>
            </a:ext>
          </a:extLst>
        </xdr:cNvPr>
        <xdr:cNvSpPr/>
      </xdr:nvSpPr>
      <xdr:spPr>
        <a:xfrm>
          <a:off x="4737100" y="4318000"/>
          <a:ext cx="762000" cy="60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%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3.xml><?xml version="1.0" encoding="utf-8"?>
<xdr:wsDr xmlns:xdr="http://purl.oclc.org/ooxml/drawingml/spreadsheetDrawing" xmlns:a="http://purl.oclc.org/ooxml/drawingml/main">
  <xdr:twoCellAnchor editAs="oneCell">
    <xdr:from>
      <xdr:col>0</xdr:col>
      <xdr:colOff>33741</xdr:colOff>
      <xdr:row>1</xdr:row>
      <xdr:rowOff>66674</xdr:rowOff>
    </xdr:from>
    <xdr:to>
      <xdr:col>1</xdr:col>
      <xdr:colOff>647683</xdr:colOff>
      <xdr:row>4</xdr:row>
      <xdr:rowOff>159638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purl.oclc.org/ooxml/officeDocument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41" y="257174"/>
          <a:ext cx="1998242" cy="740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131763</xdr:colOff>
      <xdr:row>48</xdr:row>
      <xdr:rowOff>15875</xdr:rowOff>
    </xdr:from>
    <xdr:to>
      <xdr:col>0</xdr:col>
      <xdr:colOff>1036638</xdr:colOff>
      <xdr:row>51</xdr:row>
      <xdr:rowOff>244475</xdr:rowOff>
    </xdr:to>
    <xdr:pic>
      <xdr:nvPicPr>
        <xdr:cNvPr id="18" name="Image 44">
          <a:extLst>
            <a:ext uri="{FF2B5EF4-FFF2-40B4-BE49-F238E27FC236}">
              <a16:creationId xmlns:a16="http://schemas.microsoft.com/office/drawing/2014/main" id="{00000000-0008-0000-0100-000012000000}"/>
            </a:ext>
            <a:ext uri="{147F2762-F138-4A5C-976F-8EAC2B608ADB}">
              <a16:predDERef xmlns:a16="http://schemas.microsoft.com/office/drawing/2014/main" pred="{44CA82C8-C5D3-4BD1-8CC7-B4F6DDBB7D3D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763" y="18837275"/>
          <a:ext cx="904875" cy="1000125"/>
        </a:xfrm>
        <a:prstGeom prst="rect">
          <a:avLst/>
        </a:prstGeom>
      </xdr:spPr>
    </xdr:pic>
    <xdr:clientData/>
  </xdr:twoCellAnchor>
  <xdr:twoCellAnchor>
    <xdr:from>
      <xdr:col>0</xdr:col>
      <xdr:colOff>325439</xdr:colOff>
      <xdr:row>8</xdr:row>
      <xdr:rowOff>142874</xdr:rowOff>
    </xdr:from>
    <xdr:to>
      <xdr:col>0</xdr:col>
      <xdr:colOff>873125</xdr:colOff>
      <xdr:row>9</xdr:row>
      <xdr:rowOff>39687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325439" y="1952624"/>
          <a:ext cx="547686" cy="134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%"/>
            </a:schemeClr>
          </a:solidFill>
        </a:ln>
      </xdr:spPr>
      <xdr:style>
        <a:lnRef idx="0">
          <a:scrgbClr r="0%" g="0%" b="0%"/>
        </a:lnRef>
        <a:fillRef idx="0">
          <a:scrgbClr r="0%" g="0%" b="0%"/>
        </a:fillRef>
        <a:effectRef idx="0">
          <a:scrgbClr r="0%" g="0%" b="0%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800">
              <a:solidFill>
                <a:srgbClr val="802980"/>
              </a:solidFill>
              <a:latin typeface="Miso" pitchFamily="2" charset="0"/>
            </a:rPr>
            <a:t>CRITERE</a:t>
          </a:r>
        </a:p>
      </xdr:txBody>
    </xdr:sp>
    <xdr:clientData/>
  </xdr:twoCellAnchor>
  <xdr:twoCellAnchor>
    <xdr:from>
      <xdr:col>0</xdr:col>
      <xdr:colOff>47625</xdr:colOff>
      <xdr:row>11</xdr:row>
      <xdr:rowOff>0</xdr:rowOff>
    </xdr:from>
    <xdr:to>
      <xdr:col>0</xdr:col>
      <xdr:colOff>1019175</xdr:colOff>
      <xdr:row>11</xdr:row>
      <xdr:rowOff>180975</xdr:rowOff>
    </xdr:to>
    <xdr:sp macro="" textlink="">
      <xdr:nvSpPr>
        <xdr:cNvPr id="26" name="ZoneTexte 8">
          <a:extLst>
            <a:ext uri="{FF2B5EF4-FFF2-40B4-BE49-F238E27FC236}">
              <a16:creationId xmlns:a16="http://schemas.microsoft.com/office/drawing/2014/main" id="{00000000-0008-0000-0100-00001A000000}"/>
            </a:ext>
            <a:ext uri="{147F2762-F138-4A5C-976F-8EAC2B608ADB}">
              <a16:predDERef xmlns:a16="http://schemas.microsoft.com/office/drawing/2014/main" pred="{2FBF75A6-88F9-4B44-B699-91B74213498F}"/>
            </a:ext>
          </a:extLst>
        </xdr:cNvPr>
        <xdr:cNvSpPr txBox="1"/>
      </xdr:nvSpPr>
      <xdr:spPr>
        <a:xfrm>
          <a:off x="47625" y="3571875"/>
          <a:ext cx="971550" cy="180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%"/>
            </a:schemeClr>
          </a:solidFill>
        </a:ln>
      </xdr:spPr>
      <xdr:style>
        <a:lnRef idx="0">
          <a:scrgbClr r="0%" g="0%" b="0%"/>
        </a:lnRef>
        <a:fillRef idx="0">
          <a:scrgbClr r="0%" g="0%" b="0%"/>
        </a:fillRef>
        <a:effectRef idx="0">
          <a:scrgbClr r="0%" g="0%" b="0%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fr-FR" sz="800">
              <a:solidFill>
                <a:srgbClr val="802980"/>
              </a:solidFill>
              <a:latin typeface="Miso" pitchFamily="2" charset="0"/>
            </a:rPr>
            <a:t>Choi</a:t>
          </a:r>
          <a:r>
            <a:rPr lang="fr-FR" sz="800" baseline="0%">
              <a:solidFill>
                <a:srgbClr val="802980"/>
              </a:solidFill>
              <a:latin typeface="Miso" pitchFamily="2" charset="0"/>
            </a:rPr>
            <a:t>x du scénario</a:t>
          </a:r>
          <a:endParaRPr lang="fr-FR" sz="800">
            <a:solidFill>
              <a:srgbClr val="802980"/>
            </a:solidFill>
            <a:latin typeface="Miso" pitchFamily="2" charset="0"/>
          </a:endParaRPr>
        </a:p>
      </xdr:txBody>
    </xdr:sp>
    <xdr:clientData/>
  </xdr:twoCellAnchor>
  <xdr:twoCellAnchor>
    <xdr:from>
      <xdr:col>6</xdr:col>
      <xdr:colOff>39686</xdr:colOff>
      <xdr:row>10</xdr:row>
      <xdr:rowOff>690565</xdr:rowOff>
    </xdr:from>
    <xdr:to>
      <xdr:col>6</xdr:col>
      <xdr:colOff>182561</xdr:colOff>
      <xdr:row>10</xdr:row>
      <xdr:rowOff>1087441</xdr:rowOff>
    </xdr:to>
    <xdr:sp macro="" textlink="">
      <xdr:nvSpPr>
        <xdr:cNvPr id="14" name="Flèche : droite à entaill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 rot="5400000">
          <a:off x="5921374" y="3055940"/>
          <a:ext cx="396876" cy="142875"/>
        </a:xfrm>
        <a:prstGeom prst="notchedRightArrow">
          <a:avLst/>
        </a:prstGeom>
        <a:solidFill>
          <a:schemeClr val="tx1"/>
        </a:solidFill>
        <a:ln>
          <a:solidFill>
            <a:srgbClr val="802980">
              <a:alpha val="94%"/>
            </a:srgbClr>
          </a:solidFill>
        </a:ln>
      </xdr:spPr>
      <xdr:style>
        <a:lnRef idx="2">
          <a:schemeClr val="accent1">
            <a:shade val="50%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500063</xdr:colOff>
      <xdr:row>9</xdr:row>
      <xdr:rowOff>103190</xdr:rowOff>
    </xdr:from>
    <xdr:to>
      <xdr:col>0</xdr:col>
      <xdr:colOff>642938</xdr:colOff>
      <xdr:row>10</xdr:row>
      <xdr:rowOff>309566</xdr:rowOff>
    </xdr:to>
    <xdr:sp macro="" textlink="">
      <xdr:nvSpPr>
        <xdr:cNvPr id="16" name="Flèche : droite à entaill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 rot="5400000">
          <a:off x="373063" y="2278065"/>
          <a:ext cx="396876" cy="142875"/>
        </a:xfrm>
        <a:prstGeom prst="notchedRightArrow">
          <a:avLst/>
        </a:prstGeom>
        <a:solidFill>
          <a:schemeClr val="tx1"/>
        </a:solidFill>
        <a:ln>
          <a:solidFill>
            <a:srgbClr val="802980">
              <a:alpha val="94%"/>
            </a:srgbClr>
          </a:solidFill>
        </a:ln>
      </xdr:spPr>
      <xdr:style>
        <a:lnRef idx="2">
          <a:schemeClr val="accent1">
            <a:shade val="50%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925512</xdr:colOff>
      <xdr:row>11</xdr:row>
      <xdr:rowOff>22225</xdr:rowOff>
    </xdr:from>
    <xdr:to>
      <xdr:col>1</xdr:col>
      <xdr:colOff>112713</xdr:colOff>
      <xdr:row>11</xdr:row>
      <xdr:rowOff>165100</xdr:rowOff>
    </xdr:to>
    <xdr:sp macro="" textlink="">
      <xdr:nvSpPr>
        <xdr:cNvPr id="27" name="Flèche : droite à entaille 18">
          <a:extLst>
            <a:ext uri="{FF2B5EF4-FFF2-40B4-BE49-F238E27FC236}">
              <a16:creationId xmlns:a16="http://schemas.microsoft.com/office/drawing/2014/main" id="{00000000-0008-0000-0100-00001B000000}"/>
            </a:ext>
            <a:ext uri="{147F2762-F138-4A5C-976F-8EAC2B608ADB}">
              <a16:predDERef xmlns:a16="http://schemas.microsoft.com/office/drawing/2014/main" pred="{07DB2F53-1C55-4826-9D0E-A603249D7E0B}"/>
            </a:ext>
          </a:extLst>
        </xdr:cNvPr>
        <xdr:cNvSpPr/>
      </xdr:nvSpPr>
      <xdr:spPr>
        <a:xfrm>
          <a:off x="925512" y="3594100"/>
          <a:ext cx="396876" cy="142875"/>
        </a:xfrm>
        <a:prstGeom prst="notchedRightArrow">
          <a:avLst/>
        </a:prstGeom>
        <a:solidFill>
          <a:schemeClr val="tx1"/>
        </a:solidFill>
        <a:ln>
          <a:solidFill>
            <a:srgbClr val="802980">
              <a:alpha val="94%"/>
            </a:srgbClr>
          </a:solidFill>
        </a:ln>
      </xdr:spPr>
      <xdr:style>
        <a:lnRef idx="2">
          <a:schemeClr val="accent1">
            <a:shade val="50%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285751</xdr:colOff>
      <xdr:row>52</xdr:row>
      <xdr:rowOff>314324</xdr:rowOff>
    </xdr:from>
    <xdr:to>
      <xdr:col>5</xdr:col>
      <xdr:colOff>371475</xdr:colOff>
      <xdr:row>56</xdr:row>
      <xdr:rowOff>801687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3"/>
        </a:graphicData>
      </a:graphic>
    </xdr:graphicFrame>
    <xdr:clientData/>
  </xdr:twoCellAnchor>
</xdr:wsDr>
</file>

<file path=xl/drawings/drawing4.xml><?xml version="1.0" encoding="utf-8"?>
<xdr:wsDr xmlns:xdr="http://purl.oclc.org/ooxml/drawingml/spreadsheetDrawing" xmlns:a="http://purl.oclc.org/ooxml/drawingml/main">
  <xdr:twoCellAnchor editAs="oneCell">
    <xdr:from>
      <xdr:col>0</xdr:col>
      <xdr:colOff>57150</xdr:colOff>
      <xdr:row>0</xdr:row>
      <xdr:rowOff>133351</xdr:rowOff>
    </xdr:from>
    <xdr:to>
      <xdr:col>1</xdr:col>
      <xdr:colOff>666242</xdr:colOff>
      <xdr:row>4</xdr:row>
      <xdr:rowOff>111980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purl.oclc.org/ooxml/officeDocument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33351"/>
          <a:ext cx="1993392" cy="740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100011</xdr:colOff>
      <xdr:row>39</xdr:row>
      <xdr:rowOff>160337</xdr:rowOff>
    </xdr:from>
    <xdr:to>
      <xdr:col>0</xdr:col>
      <xdr:colOff>1005267</xdr:colOff>
      <xdr:row>43</xdr:row>
      <xdr:rowOff>104288</xdr:rowOff>
    </xdr:to>
    <xdr:pic>
      <xdr:nvPicPr>
        <xdr:cNvPr id="24" name="Image 7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1" y="17114837"/>
          <a:ext cx="905256" cy="1047264"/>
        </a:xfrm>
        <a:prstGeom prst="rect">
          <a:avLst/>
        </a:prstGeom>
      </xdr:spPr>
    </xdr:pic>
    <xdr:clientData/>
  </xdr:twoCellAnchor>
  <xdr:twoCellAnchor>
    <xdr:from>
      <xdr:col>0</xdr:col>
      <xdr:colOff>198435</xdr:colOff>
      <xdr:row>45</xdr:row>
      <xdr:rowOff>37306</xdr:rowOff>
    </xdr:from>
    <xdr:to>
      <xdr:col>3</xdr:col>
      <xdr:colOff>738184</xdr:colOff>
      <xdr:row>47</xdr:row>
      <xdr:rowOff>301624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3"/>
        </a:graphicData>
      </a:graphic>
    </xdr:graphicFrame>
    <xdr:clientData/>
  </xdr:twoCellAnchor>
</xdr:wsDr>
</file>

<file path=xl/drawings/drawing5.xml><?xml version="1.0" encoding="utf-8"?>
<xdr:wsDr xmlns:xdr="http://purl.oclc.org/ooxml/drawingml/spreadsheetDrawing" xmlns:a="http://purl.oclc.org/ooxml/drawingml/main">
  <xdr:twoCellAnchor editAs="oneCell">
    <xdr:from>
      <xdr:col>0</xdr:col>
      <xdr:colOff>47625</xdr:colOff>
      <xdr:row>0</xdr:row>
      <xdr:rowOff>123826</xdr:rowOff>
    </xdr:from>
    <xdr:to>
      <xdr:col>1</xdr:col>
      <xdr:colOff>656717</xdr:colOff>
      <xdr:row>5</xdr:row>
      <xdr:rowOff>177041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purl.oclc.org/ooxml/officeDocument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23826"/>
          <a:ext cx="1993392" cy="100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29</xdr:row>
      <xdr:rowOff>47626</xdr:rowOff>
    </xdr:from>
    <xdr:to>
      <xdr:col>0</xdr:col>
      <xdr:colOff>1048131</xdr:colOff>
      <xdr:row>32</xdr:row>
      <xdr:rowOff>117720</xdr:rowOff>
    </xdr:to>
    <xdr:pic>
      <xdr:nvPicPr>
        <xdr:cNvPr id="11" name="Image 9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087226"/>
          <a:ext cx="905256" cy="844794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35</xdr:row>
      <xdr:rowOff>42862</xdr:rowOff>
    </xdr:from>
    <xdr:to>
      <xdr:col>4</xdr:col>
      <xdr:colOff>657225</xdr:colOff>
      <xdr:row>40</xdr:row>
      <xdr:rowOff>119062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3"/>
        </a:graphicData>
      </a:graphic>
    </xdr:graphicFrame>
    <xdr:clientData/>
  </xdr:twoCellAnchor>
</xdr:wsDr>
</file>

<file path=xl/drawings/drawing6.xml><?xml version="1.0" encoding="utf-8"?>
<xdr:wsDr xmlns:xdr="http://purl.oclc.org/ooxml/drawingml/spreadsheetDrawing" xmlns:a="http://purl.oclc.org/ooxml/drawingml/main">
  <xdr:twoCellAnchor editAs="oneCell">
    <xdr:from>
      <xdr:col>0</xdr:col>
      <xdr:colOff>57150</xdr:colOff>
      <xdr:row>0</xdr:row>
      <xdr:rowOff>95249</xdr:rowOff>
    </xdr:from>
    <xdr:to>
      <xdr:col>1</xdr:col>
      <xdr:colOff>666242</xdr:colOff>
      <xdr:row>3</xdr:row>
      <xdr:rowOff>187203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purl.oclc.org/ooxml/officeDocument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49"/>
          <a:ext cx="1993392" cy="663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171449</xdr:colOff>
      <xdr:row>38</xdr:row>
      <xdr:rowOff>21546</xdr:rowOff>
    </xdr:from>
    <xdr:to>
      <xdr:col>0</xdr:col>
      <xdr:colOff>1076705</xdr:colOff>
      <xdr:row>43</xdr:row>
      <xdr:rowOff>39486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49" y="18785796"/>
          <a:ext cx="905256" cy="116094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44</xdr:row>
      <xdr:rowOff>190500</xdr:rowOff>
    </xdr:from>
    <xdr:to>
      <xdr:col>4</xdr:col>
      <xdr:colOff>704850</xdr:colOff>
      <xdr:row>46</xdr:row>
      <xdr:rowOff>538162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3"/>
        </a:graphicData>
      </a:graphic>
    </xdr:graphicFrame>
    <xdr:clientData/>
  </xdr:twoCellAnchor>
</xdr:wsDr>
</file>

<file path=xl/drawings/drawing7.xml><?xml version="1.0" encoding="utf-8"?>
<xdr:wsDr xmlns:xdr="http://purl.oclc.org/ooxml/drawingml/spreadsheetDrawing" xmlns:a="http://purl.oclc.org/ooxml/drawingml/main">
  <xdr:twoCellAnchor editAs="oneCell">
    <xdr:from>
      <xdr:col>0</xdr:col>
      <xdr:colOff>0</xdr:colOff>
      <xdr:row>1</xdr:row>
      <xdr:rowOff>0</xdr:rowOff>
    </xdr:from>
    <xdr:to>
      <xdr:col>1</xdr:col>
      <xdr:colOff>623422</xdr:colOff>
      <xdr:row>4</xdr:row>
      <xdr:rowOff>160020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purl.oclc.org/ooxml/officeDocument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2007722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320674</xdr:colOff>
      <xdr:row>44</xdr:row>
      <xdr:rowOff>174625</xdr:rowOff>
    </xdr:from>
    <xdr:to>
      <xdr:col>0</xdr:col>
      <xdr:colOff>1143634</xdr:colOff>
      <xdr:row>49</xdr:row>
      <xdr:rowOff>48381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674" y="20812125"/>
          <a:ext cx="822960" cy="1105656"/>
        </a:xfrm>
        <a:prstGeom prst="rect">
          <a:avLst/>
        </a:prstGeom>
      </xdr:spPr>
    </xdr:pic>
    <xdr:clientData/>
  </xdr:twoCellAnchor>
  <xdr:twoCellAnchor>
    <xdr:from>
      <xdr:col>0</xdr:col>
      <xdr:colOff>273050</xdr:colOff>
      <xdr:row>50</xdr:row>
      <xdr:rowOff>188912</xdr:rowOff>
    </xdr:from>
    <xdr:to>
      <xdr:col>4</xdr:col>
      <xdr:colOff>596900</xdr:colOff>
      <xdr:row>58</xdr:row>
      <xdr:rowOff>146050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3"/>
        </a:graphicData>
      </a:graphic>
    </xdr:graphicFrame>
    <xdr:clientData/>
  </xdr:twoCellAnchor>
</xdr:wsDr>
</file>

<file path=xl/drawings/drawing8.xml><?xml version="1.0" encoding="utf-8"?>
<xdr:wsDr xmlns:xdr="http://purl.oclc.org/ooxml/drawingml/spreadsheetDrawing" xmlns:a="http://purl.oclc.org/ooxml/drawingml/main">
  <xdr:twoCellAnchor editAs="oneCell">
    <xdr:from>
      <xdr:col>10</xdr:col>
      <xdr:colOff>4250267</xdr:colOff>
      <xdr:row>6</xdr:row>
      <xdr:rowOff>112183</xdr:rowOff>
    </xdr:from>
    <xdr:to>
      <xdr:col>11</xdr:col>
      <xdr:colOff>4476177</xdr:colOff>
      <xdr:row>21</xdr:row>
      <xdr:rowOff>112184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0267" y="1667933"/>
          <a:ext cx="6216077" cy="4032251"/>
        </a:xfrm>
        <a:prstGeom prst="rect">
          <a:avLst/>
        </a:prstGeom>
      </xdr:spPr>
    </xdr:pic>
    <xdr:clientData/>
  </xdr:twoCellAnchor>
  <xdr:twoCellAnchor>
    <xdr:from>
      <xdr:col>11</xdr:col>
      <xdr:colOff>392642</xdr:colOff>
      <xdr:row>23</xdr:row>
      <xdr:rowOff>75142</xdr:rowOff>
    </xdr:from>
    <xdr:to>
      <xdr:col>11</xdr:col>
      <xdr:colOff>2259542</xdr:colOff>
      <xdr:row>26</xdr:row>
      <xdr:rowOff>24342</xdr:rowOff>
    </xdr:to>
    <xdr:sp macro="" textlink="">
      <xdr:nvSpPr>
        <xdr:cNvPr id="24" name="ZoneTexte 7">
          <a:extLst>
            <a:ext uri="{FF2B5EF4-FFF2-40B4-BE49-F238E27FC236}">
              <a16:creationId xmlns:a16="http://schemas.microsoft.com/office/drawing/2014/main" id="{00000000-0008-0000-0600-000018000000}"/>
            </a:ext>
            <a:ext uri="{147F2762-F138-4A5C-976F-8EAC2B608ADB}">
              <a16:predDERef xmlns:a16="http://schemas.microsoft.com/office/drawing/2014/main" pred="{82398C29-963F-41E1-B529-2AED788EC8E9}"/>
            </a:ext>
          </a:extLst>
        </xdr:cNvPr>
        <xdr:cNvSpPr txBox="1"/>
      </xdr:nvSpPr>
      <xdr:spPr>
        <a:xfrm>
          <a:off x="6382809" y="6044142"/>
          <a:ext cx="1866900" cy="520700"/>
        </a:xfrm>
        <a:prstGeom prst="rect">
          <a:avLst/>
        </a:prstGeom>
        <a:solidFill>
          <a:schemeClr val="lt1"/>
        </a:solidFill>
        <a:ln w="9525" cmpd="sng">
          <a:solidFill>
            <a:srgbClr val="802980"/>
          </a:solidFill>
        </a:ln>
        <a:effectLst>
          <a:outerShdw blurRad="50800" dist="38100" dir="2700000" algn="tl" rotWithShape="0">
            <a:prstClr val="black">
              <a:alpha val="40%"/>
            </a:prstClr>
          </a:outerShdw>
        </a:effectLst>
      </xdr:spPr>
      <xdr:style>
        <a:lnRef idx="0">
          <a:scrgbClr r="0%" g="0%" b="0%"/>
        </a:lnRef>
        <a:fillRef idx="0">
          <a:scrgbClr r="0%" g="0%" b="0%"/>
        </a:fillRef>
        <a:effectRef idx="0">
          <a:scrgbClr r="0%" g="0%" b="0%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800" b="1">
              <a:latin typeface="Miso" pitchFamily="2" charset="0"/>
            </a:rPr>
            <a:t>Résultat global </a:t>
          </a:r>
        </a:p>
      </xdr:txBody>
    </xdr:sp>
    <xdr:clientData/>
  </xdr:twoCellAnchor>
  <xdr:twoCellAnchor editAs="oneCell">
    <xdr:from>
      <xdr:col>0</xdr:col>
      <xdr:colOff>398961</xdr:colOff>
      <xdr:row>29</xdr:row>
      <xdr:rowOff>177800</xdr:rowOff>
    </xdr:from>
    <xdr:to>
      <xdr:col>11</xdr:col>
      <xdr:colOff>1042489</xdr:colOff>
      <xdr:row>47</xdr:row>
      <xdr:rowOff>37922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961" y="8801100"/>
          <a:ext cx="7030539" cy="34415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purl.oclc.org/ooxml/drawingml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purl.oclc.org/ooxml/officeDocument/relationships/drawing" Target="../drawings/drawing1.xml"/><Relationship Id="rId1" Type="http://purl.oclc.org/ooxml/officeDocument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purl.oclc.org/ooxml/officeDocument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purl.oclc.org/ooxml/officeDocument/relationships/drawing" Target="../drawings/drawing3.xml"/><Relationship Id="rId1" Type="http://purl.oclc.org/ooxml/officeDocument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purl.oclc.org/ooxml/officeDocument/relationships/drawing" Target="../drawings/drawing4.xml"/><Relationship Id="rId1" Type="http://purl.oclc.org/ooxml/officeDocument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purl.oclc.org/ooxml/officeDocument/relationships/drawing" Target="../drawings/drawing5.xml"/><Relationship Id="rId1" Type="http://purl.oclc.org/ooxml/officeDocument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purl.oclc.org/ooxml/officeDocument/relationships/drawing" Target="../drawings/drawing6.xml"/><Relationship Id="rId1" Type="http://purl.oclc.org/ooxml/officeDocument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purl.oclc.org/ooxml/officeDocument/relationships/drawing" Target="../drawings/drawing7.xml"/><Relationship Id="rId1" Type="http://purl.oclc.org/ooxml/officeDocument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purl.oclc.org/ooxml/officeDocument/relationships/drawing" Target="../drawings/drawing8.xml"/><Relationship Id="rId1" Type="http://purl.oclc.org/ooxml/officeDocument/relationships/printerSettings" Target="../printerSettings/printerSettings7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theme="0" tint="-0.14999847407452621"/>
  </sheetPr>
  <dimension ref="A1:CJ580"/>
  <sheetViews>
    <sheetView tabSelected="1" zoomScale="75" zoomScaleNormal="75" zoomScaleSheetLayoutView="100" zoomScalePageLayoutView="51" workbookViewId="0">
      <selection activeCell="G45" sqref="A1:G45"/>
    </sheetView>
  </sheetViews>
  <sheetFormatPr baseColWidth="10" defaultColWidth="11.5" defaultRowHeight="15" x14ac:dyDescent="0.2"/>
  <cols>
    <col min="6" max="6" width="22.6640625" customWidth="1"/>
    <col min="7" max="7" width="14.1640625" customWidth="1"/>
  </cols>
  <sheetData>
    <row r="1" spans="1:88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</row>
    <row r="2" spans="1:88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</row>
    <row r="3" spans="1:88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</row>
    <row r="4" spans="1:88" ht="59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</row>
    <row r="5" spans="1:88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</row>
    <row r="6" spans="1:88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</row>
    <row r="7" spans="1:88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</row>
    <row r="8" spans="1:88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</row>
    <row r="9" spans="1:88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</row>
    <row r="10" spans="1:88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</row>
    <row r="11" spans="1:88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</row>
    <row r="12" spans="1:88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</row>
    <row r="13" spans="1:88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</row>
    <row r="14" spans="1:88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</row>
    <row r="15" spans="1:88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</row>
    <row r="16" spans="1:88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</row>
    <row r="17" spans="1:88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</row>
    <row r="18" spans="1:88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</row>
    <row r="19" spans="1:88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</row>
    <row r="20" spans="1:88" ht="13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</row>
    <row r="21" spans="1:88" hidden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</row>
    <row r="22" spans="1:88" hidden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</row>
    <row r="23" spans="1:88" hidden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</row>
    <row r="24" spans="1:88" hidden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</row>
    <row r="25" spans="1:88" hidden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</row>
    <row r="26" spans="1:88" hidden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</row>
    <row r="27" spans="1:88" hidden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</row>
    <row r="28" spans="1:88" hidden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</row>
    <row r="29" spans="1:88" hidden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</row>
    <row r="30" spans="1:88" hidden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</row>
    <row r="31" spans="1:88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</row>
    <row r="32" spans="1:88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</row>
    <row r="33" spans="1:88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</row>
    <row r="34" spans="1:88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</row>
    <row r="35" spans="1:88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</row>
    <row r="36" spans="1:88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</row>
    <row r="37" spans="1:88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</row>
    <row r="38" spans="1:88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</row>
    <row r="39" spans="1:88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</row>
    <row r="40" spans="1:88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</row>
    <row r="41" spans="1:88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</row>
    <row r="42" spans="1:88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</row>
    <row r="43" spans="1:88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</row>
    <row r="44" spans="1:88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</row>
    <row r="45" spans="1:88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</row>
    <row r="46" spans="1:88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</row>
    <row r="47" spans="1:88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</row>
    <row r="48" spans="1:88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</row>
    <row r="49" spans="1:88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</row>
    <row r="50" spans="1:88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</row>
    <row r="51" spans="1:88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</row>
    <row r="52" spans="1:88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</row>
    <row r="53" spans="1:88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</row>
    <row r="54" spans="1:88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</row>
    <row r="55" spans="1:88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</row>
    <row r="56" spans="1:88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</row>
    <row r="57" spans="1:88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</row>
    <row r="58" spans="1:88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</row>
    <row r="59" spans="1:88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</row>
    <row r="60" spans="1:88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</row>
    <row r="61" spans="1:88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</row>
    <row r="62" spans="1:88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</row>
    <row r="63" spans="1:88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</row>
    <row r="64" spans="1:88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</row>
    <row r="65" spans="1:88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</row>
    <row r="66" spans="1:88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</row>
    <row r="67" spans="1:88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</row>
    <row r="68" spans="1:88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</row>
    <row r="69" spans="1:88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</row>
    <row r="70" spans="1:88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</row>
    <row r="71" spans="1:88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</row>
    <row r="72" spans="1:88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</row>
    <row r="73" spans="1:88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</row>
    <row r="74" spans="1:88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</row>
    <row r="75" spans="1:88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</row>
    <row r="76" spans="1:88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</row>
    <row r="77" spans="1:88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</row>
    <row r="78" spans="1:88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</row>
    <row r="79" spans="1:88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</row>
    <row r="80" spans="1:88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</row>
    <row r="81" spans="1:88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</row>
    <row r="82" spans="1:88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</row>
    <row r="83" spans="1:88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</row>
    <row r="84" spans="1:88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</row>
    <row r="85" spans="1:88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</row>
    <row r="86" spans="1:88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</row>
    <row r="87" spans="1:88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</row>
    <row r="88" spans="1:88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</row>
    <row r="89" spans="1:88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</row>
    <row r="90" spans="1:88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</row>
    <row r="91" spans="1:88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</row>
    <row r="92" spans="1:88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</row>
    <row r="93" spans="1:88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</row>
    <row r="94" spans="1:88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</row>
    <row r="95" spans="1:88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</row>
    <row r="96" spans="1:88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</row>
    <row r="97" spans="1:88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</row>
    <row r="98" spans="1:88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</row>
    <row r="99" spans="1:88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</row>
    <row r="100" spans="1:88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</row>
    <row r="101" spans="1:88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</row>
    <row r="102" spans="1:88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</row>
    <row r="103" spans="1:88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</row>
    <row r="104" spans="1:88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</row>
    <row r="105" spans="1:88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</row>
    <row r="106" spans="1:88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</row>
    <row r="107" spans="1:88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</row>
    <row r="108" spans="1:88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</row>
    <row r="109" spans="1:88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</row>
    <row r="110" spans="1:88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</row>
    <row r="111" spans="1:88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</row>
    <row r="112" spans="1:88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</row>
    <row r="113" spans="1:88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</row>
    <row r="114" spans="1:88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</row>
    <row r="115" spans="1:88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</row>
    <row r="116" spans="1:88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</row>
    <row r="117" spans="1:88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</row>
    <row r="118" spans="1:88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</row>
    <row r="119" spans="1:88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</row>
    <row r="120" spans="1:88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</row>
    <row r="121" spans="1:88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</row>
    <row r="122" spans="1:88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</row>
    <row r="123" spans="1:88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</row>
    <row r="124" spans="1:88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</row>
    <row r="125" spans="1:88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</row>
    <row r="126" spans="1:88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</row>
    <row r="127" spans="1:88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</row>
    <row r="128" spans="1:88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</row>
    <row r="129" spans="1:88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</row>
    <row r="130" spans="1:88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</row>
    <row r="131" spans="1:88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</row>
    <row r="132" spans="1:88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</row>
    <row r="133" spans="1:88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</row>
    <row r="134" spans="1:88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</row>
    <row r="135" spans="1:88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</row>
    <row r="136" spans="1:88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</row>
    <row r="137" spans="1:88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</row>
    <row r="138" spans="1:88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</row>
    <row r="139" spans="1:88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</row>
    <row r="140" spans="1:88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</row>
    <row r="141" spans="1:88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</row>
    <row r="142" spans="1:88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</row>
    <row r="143" spans="1:88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</row>
    <row r="144" spans="1:88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</row>
    <row r="145" spans="1:88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</row>
    <row r="146" spans="1:88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</row>
    <row r="147" spans="1:88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</row>
    <row r="148" spans="1:88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</row>
    <row r="149" spans="1:88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</row>
    <row r="150" spans="1:88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</row>
    <row r="151" spans="1:88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</row>
    <row r="152" spans="1:88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</row>
    <row r="153" spans="1:88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</row>
    <row r="154" spans="1:88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</row>
    <row r="155" spans="1:88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</row>
    <row r="156" spans="1:88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</row>
    <row r="157" spans="1:88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</row>
    <row r="158" spans="1:88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</row>
    <row r="159" spans="1:88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</row>
    <row r="160" spans="1:88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</row>
    <row r="161" spans="1:88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</row>
    <row r="162" spans="1:88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</row>
    <row r="163" spans="1:88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</row>
    <row r="164" spans="1:88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</row>
    <row r="165" spans="1:88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</row>
    <row r="166" spans="1:88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</row>
    <row r="167" spans="1:88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</row>
    <row r="168" spans="1:88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</row>
    <row r="169" spans="1:88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</row>
    <row r="170" spans="1:88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</row>
    <row r="171" spans="1:88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</row>
    <row r="172" spans="1:88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</row>
    <row r="173" spans="1:88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</row>
    <row r="174" spans="1:88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</row>
    <row r="175" spans="1:88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</row>
    <row r="176" spans="1:88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</row>
    <row r="177" spans="1:88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</row>
    <row r="178" spans="1:88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</row>
    <row r="179" spans="1:88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</row>
    <row r="180" spans="1:88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</row>
    <row r="181" spans="1:88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</row>
    <row r="182" spans="1:88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</row>
    <row r="183" spans="1:88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</row>
    <row r="184" spans="1:88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</row>
    <row r="185" spans="1:88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</row>
    <row r="186" spans="1:88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</row>
    <row r="187" spans="1:88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</row>
    <row r="188" spans="1:88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</row>
    <row r="189" spans="1:88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</row>
    <row r="190" spans="1:88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</row>
    <row r="191" spans="1:88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</row>
    <row r="192" spans="1:88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</row>
    <row r="193" spans="1:88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</row>
    <row r="194" spans="1:88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</row>
    <row r="195" spans="1:88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</row>
    <row r="196" spans="1:88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</row>
    <row r="197" spans="1:88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</row>
    <row r="198" spans="1:88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</row>
    <row r="199" spans="1:88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</row>
    <row r="200" spans="1:88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</row>
    <row r="201" spans="1:88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</row>
    <row r="202" spans="1:88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</row>
    <row r="203" spans="1:88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</row>
    <row r="204" spans="1:88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</row>
    <row r="205" spans="1:88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</row>
    <row r="206" spans="1:88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</row>
    <row r="207" spans="1:88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</row>
    <row r="208" spans="1:88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</row>
    <row r="209" spans="1:88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</row>
    <row r="210" spans="1:88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</row>
    <row r="211" spans="1:88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</row>
    <row r="212" spans="1:88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</row>
    <row r="213" spans="1:88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</row>
    <row r="214" spans="1:88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</row>
    <row r="215" spans="1:88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</row>
    <row r="216" spans="1:88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</row>
    <row r="217" spans="1:88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</row>
    <row r="218" spans="1:88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</row>
    <row r="219" spans="1:88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</row>
    <row r="220" spans="1:88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</row>
    <row r="221" spans="1:88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</row>
    <row r="222" spans="1:88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</row>
    <row r="223" spans="1:88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</row>
    <row r="224" spans="1:88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</row>
    <row r="225" spans="1:88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</row>
    <row r="226" spans="1:88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</row>
    <row r="227" spans="1:88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</row>
    <row r="228" spans="1:88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</row>
    <row r="229" spans="1:88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</row>
    <row r="230" spans="1:88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</row>
    <row r="231" spans="1:88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</row>
    <row r="232" spans="1:88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</row>
    <row r="233" spans="1:88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</row>
    <row r="234" spans="1:88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</row>
    <row r="235" spans="1:88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</row>
    <row r="236" spans="1:88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</row>
    <row r="237" spans="1:88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</row>
    <row r="238" spans="1:88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</row>
    <row r="239" spans="1:88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</row>
    <row r="240" spans="1:88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</row>
    <row r="241" spans="1:88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</row>
    <row r="242" spans="1:88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</row>
    <row r="243" spans="1:88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</row>
    <row r="244" spans="1:88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</row>
    <row r="245" spans="1:88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</row>
    <row r="246" spans="1:88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</row>
    <row r="247" spans="1:88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</row>
    <row r="248" spans="1:88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</row>
    <row r="249" spans="1:88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</row>
    <row r="250" spans="1:88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</row>
    <row r="251" spans="1:88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</row>
    <row r="252" spans="1:88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</row>
    <row r="253" spans="1:88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</row>
    <row r="254" spans="1:88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</row>
    <row r="255" spans="1:88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</row>
    <row r="256" spans="1:88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</row>
    <row r="257" spans="1:88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</row>
    <row r="258" spans="1:88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</row>
    <row r="259" spans="1:88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</row>
    <row r="260" spans="1:88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</row>
    <row r="261" spans="1:88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</row>
    <row r="262" spans="1:88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</row>
    <row r="263" spans="1:88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</row>
    <row r="264" spans="1:88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</row>
    <row r="265" spans="1:88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</row>
    <row r="266" spans="1:88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</row>
    <row r="267" spans="1:88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</row>
    <row r="268" spans="1:88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</row>
    <row r="269" spans="1:88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</row>
    <row r="270" spans="1:88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</row>
    <row r="271" spans="1:88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</row>
    <row r="272" spans="1:88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</row>
    <row r="273" spans="1:88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</row>
    <row r="274" spans="1:88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</row>
    <row r="275" spans="1:88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</row>
    <row r="276" spans="1:88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</row>
    <row r="277" spans="1:88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</row>
    <row r="278" spans="1:88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</row>
    <row r="279" spans="1:88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</row>
    <row r="280" spans="1:88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</row>
    <row r="281" spans="1:88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</row>
    <row r="282" spans="1:88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</row>
    <row r="283" spans="1:88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</row>
    <row r="284" spans="1:88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</row>
    <row r="285" spans="1:88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</row>
    <row r="286" spans="1:88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</row>
    <row r="287" spans="1:88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</row>
    <row r="288" spans="1:88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</row>
    <row r="289" spans="1:88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</row>
    <row r="290" spans="1:88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</row>
    <row r="291" spans="1:88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</row>
    <row r="292" spans="1:88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</row>
    <row r="293" spans="1:88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</row>
    <row r="294" spans="1:88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</row>
    <row r="295" spans="1:88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</row>
    <row r="296" spans="1:88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</row>
    <row r="297" spans="1:88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</row>
    <row r="298" spans="1:88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</row>
    <row r="299" spans="1:88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</row>
    <row r="300" spans="1:88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</row>
    <row r="301" spans="1:88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</row>
    <row r="302" spans="1:88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</row>
    <row r="303" spans="1:88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</row>
    <row r="304" spans="1:88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</row>
    <row r="305" spans="1:88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</row>
    <row r="306" spans="1:88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</row>
    <row r="307" spans="1:88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</row>
    <row r="308" spans="1:88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</row>
    <row r="309" spans="1:88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</row>
    <row r="310" spans="1:88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</row>
    <row r="311" spans="1:88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</row>
    <row r="312" spans="1:88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</row>
    <row r="313" spans="1:88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</row>
    <row r="314" spans="1:88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</row>
    <row r="315" spans="1:88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</row>
    <row r="316" spans="1:88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</row>
    <row r="317" spans="1:88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</row>
    <row r="318" spans="1:88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</row>
    <row r="319" spans="1:88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</row>
    <row r="320" spans="1:88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</row>
    <row r="321" spans="1:88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</row>
    <row r="322" spans="1:88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</row>
    <row r="323" spans="1:88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</row>
    <row r="324" spans="1:88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</row>
    <row r="325" spans="1:88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</row>
    <row r="326" spans="1:88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</row>
    <row r="327" spans="1:88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</row>
    <row r="328" spans="1:88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</row>
    <row r="329" spans="1:88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</row>
    <row r="330" spans="1:88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</row>
    <row r="331" spans="1:88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</row>
    <row r="332" spans="1:88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</row>
    <row r="333" spans="1:88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</row>
    <row r="334" spans="1:88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</row>
    <row r="335" spans="1:88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</row>
    <row r="336" spans="1:88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</row>
    <row r="337" spans="1:88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</row>
    <row r="338" spans="1:88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</row>
    <row r="339" spans="1:88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</row>
    <row r="340" spans="1:88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</row>
    <row r="341" spans="1:88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</row>
    <row r="342" spans="1:88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</row>
    <row r="343" spans="1:88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</row>
    <row r="344" spans="1:88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</row>
    <row r="345" spans="1:88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</row>
    <row r="346" spans="1:88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</row>
    <row r="347" spans="1:88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</row>
    <row r="348" spans="1:88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</row>
    <row r="349" spans="1:88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</row>
    <row r="350" spans="1:88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</row>
    <row r="351" spans="1:88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</row>
    <row r="352" spans="1:88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</row>
    <row r="353" spans="1:88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</row>
    <row r="354" spans="1:88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</row>
    <row r="355" spans="1:88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</row>
    <row r="356" spans="1:88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</row>
    <row r="357" spans="1:88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</row>
    <row r="358" spans="1:88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</row>
    <row r="359" spans="1:88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</row>
    <row r="360" spans="1:88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</row>
    <row r="361" spans="1:88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</row>
    <row r="362" spans="1:88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</row>
    <row r="363" spans="1:88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</row>
    <row r="364" spans="1:88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</row>
    <row r="365" spans="1:88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</row>
    <row r="366" spans="1:88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</row>
    <row r="367" spans="1:88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</row>
    <row r="368" spans="1:88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</row>
    <row r="369" spans="1:88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</row>
    <row r="370" spans="1:88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</row>
    <row r="371" spans="1:88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</row>
    <row r="372" spans="1:88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</row>
    <row r="373" spans="1:88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</row>
    <row r="374" spans="1:88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</row>
    <row r="375" spans="1:88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</row>
    <row r="376" spans="1:88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</row>
    <row r="377" spans="1:88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</row>
    <row r="378" spans="1:88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</row>
    <row r="379" spans="1:88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</row>
    <row r="380" spans="1:88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</row>
    <row r="381" spans="1:88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</row>
    <row r="382" spans="1:88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</row>
    <row r="383" spans="1:88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</row>
    <row r="384" spans="1:88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</row>
    <row r="385" spans="1:88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</row>
    <row r="386" spans="1:88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</row>
    <row r="387" spans="1:88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</row>
    <row r="388" spans="1:88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</row>
    <row r="389" spans="1:88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</row>
    <row r="390" spans="1:88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</row>
    <row r="391" spans="1:88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</row>
    <row r="392" spans="1:88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</row>
    <row r="393" spans="1:88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</row>
    <row r="394" spans="1:88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</row>
    <row r="395" spans="1:88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</row>
    <row r="396" spans="1:88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</row>
    <row r="397" spans="1:88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</row>
    <row r="398" spans="1:88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</row>
    <row r="399" spans="1:88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</row>
    <row r="400" spans="1:88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</row>
    <row r="401" spans="1:88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</row>
    <row r="402" spans="1:88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</row>
    <row r="403" spans="1:88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</row>
    <row r="404" spans="1:88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</row>
    <row r="405" spans="1:88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</row>
    <row r="406" spans="1:88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</row>
    <row r="407" spans="1:88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</row>
    <row r="408" spans="1:88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</row>
    <row r="409" spans="1:88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</row>
    <row r="410" spans="1:88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</row>
    <row r="411" spans="1:88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</row>
    <row r="412" spans="1:88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</row>
    <row r="413" spans="1:88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</row>
    <row r="414" spans="1:88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</row>
    <row r="415" spans="1:88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</row>
    <row r="416" spans="1:88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</row>
    <row r="417" spans="1:88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</row>
    <row r="418" spans="1:88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</row>
    <row r="419" spans="1:88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</row>
    <row r="420" spans="1:88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</row>
    <row r="421" spans="1:88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</row>
    <row r="422" spans="1:88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</row>
    <row r="423" spans="1:88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</row>
    <row r="424" spans="1:88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</row>
    <row r="425" spans="1:88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</row>
    <row r="426" spans="1:88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</row>
    <row r="427" spans="1:88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</row>
    <row r="428" spans="1:88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</row>
    <row r="429" spans="1:88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</row>
    <row r="430" spans="1:88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</row>
    <row r="431" spans="1:88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</row>
    <row r="432" spans="1:88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</row>
    <row r="433" spans="1:88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</row>
    <row r="434" spans="1:88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</row>
    <row r="435" spans="1:88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</row>
    <row r="436" spans="1:88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</row>
    <row r="437" spans="1:88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</row>
    <row r="438" spans="1:88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</row>
    <row r="439" spans="1:88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</row>
    <row r="440" spans="1:88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</row>
    <row r="441" spans="1:88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</row>
    <row r="442" spans="1:88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</row>
    <row r="443" spans="1:88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</row>
    <row r="444" spans="1:88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</row>
    <row r="445" spans="1:88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</row>
    <row r="446" spans="1:88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</row>
    <row r="447" spans="1:88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</row>
    <row r="448" spans="1:88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</row>
    <row r="449" spans="1:88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</row>
    <row r="450" spans="1:88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</row>
    <row r="451" spans="1:88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</row>
    <row r="452" spans="1:88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</row>
    <row r="453" spans="1:88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</row>
    <row r="454" spans="1:88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</row>
    <row r="455" spans="1:88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</row>
    <row r="456" spans="1:88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</row>
    <row r="457" spans="1:88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</row>
    <row r="458" spans="1:88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</row>
    <row r="459" spans="1:88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</row>
    <row r="460" spans="1:88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</row>
    <row r="461" spans="1:88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</row>
    <row r="462" spans="1:88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</row>
    <row r="463" spans="1:88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</row>
    <row r="464" spans="1:88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</row>
    <row r="465" spans="1:88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</row>
    <row r="466" spans="1:88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</row>
    <row r="467" spans="1:88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</row>
    <row r="468" spans="1:88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</row>
    <row r="469" spans="1:88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</row>
    <row r="470" spans="1:88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</row>
    <row r="471" spans="1:88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</row>
    <row r="472" spans="1:88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</row>
    <row r="473" spans="1:88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</row>
    <row r="474" spans="1:88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</row>
    <row r="475" spans="1:88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</row>
    <row r="476" spans="1:88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</row>
    <row r="477" spans="1:88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</row>
    <row r="478" spans="1:88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</row>
    <row r="479" spans="1:88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</row>
    <row r="480" spans="1:88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</row>
    <row r="481" spans="1:88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</row>
    <row r="482" spans="1:88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</row>
    <row r="483" spans="1:88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</row>
    <row r="484" spans="1:88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</row>
    <row r="485" spans="1:88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</row>
    <row r="486" spans="1:88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</row>
    <row r="487" spans="1:88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</row>
    <row r="488" spans="1:88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</row>
    <row r="489" spans="1:88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</row>
    <row r="490" spans="1:88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</row>
    <row r="491" spans="1:88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</row>
    <row r="492" spans="1:88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</row>
    <row r="493" spans="1:88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</row>
    <row r="494" spans="1:88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</row>
    <row r="495" spans="1:88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</row>
    <row r="496" spans="1:88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</row>
    <row r="497" spans="1:88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</row>
    <row r="498" spans="1:88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</row>
    <row r="499" spans="1:88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</row>
    <row r="500" spans="1:88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</row>
    <row r="501" spans="1:88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</row>
    <row r="502" spans="1:88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</row>
    <row r="503" spans="1:88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</row>
    <row r="504" spans="1:88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</row>
    <row r="505" spans="1:88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</row>
    <row r="506" spans="1:88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</row>
    <row r="507" spans="1:88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</row>
    <row r="508" spans="1:88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</row>
    <row r="509" spans="1:88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</row>
    <row r="510" spans="1:88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</row>
    <row r="511" spans="1:88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</row>
    <row r="512" spans="1:88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</row>
    <row r="513" spans="1:88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</row>
    <row r="514" spans="1:88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</row>
    <row r="515" spans="1:88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</row>
    <row r="516" spans="1:88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</row>
    <row r="517" spans="1:88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</row>
    <row r="518" spans="1:88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</row>
    <row r="519" spans="1:88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</row>
    <row r="520" spans="1:88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</row>
    <row r="521" spans="1:88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</row>
    <row r="522" spans="1:88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</row>
    <row r="523" spans="1:88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</row>
    <row r="524" spans="1:88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</row>
    <row r="525" spans="1:88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</row>
    <row r="526" spans="1:88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</row>
    <row r="527" spans="1:88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</row>
    <row r="528" spans="1:88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</row>
    <row r="529" spans="1:88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</row>
    <row r="530" spans="1:88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</row>
    <row r="531" spans="1:88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</row>
    <row r="532" spans="1:88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</row>
    <row r="533" spans="1:88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</row>
    <row r="534" spans="1:88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</row>
    <row r="535" spans="1:88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</row>
    <row r="536" spans="1:88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</row>
    <row r="537" spans="1:88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</row>
    <row r="538" spans="1:88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</row>
    <row r="539" spans="1:88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</row>
    <row r="540" spans="1:88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</row>
    <row r="541" spans="1:88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</row>
    <row r="542" spans="1:88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</row>
    <row r="543" spans="1:88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</row>
    <row r="544" spans="1:88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</row>
    <row r="545" spans="1:88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</row>
    <row r="546" spans="1:88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</row>
    <row r="547" spans="1:88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</row>
    <row r="548" spans="1:88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</row>
    <row r="549" spans="1:88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</row>
    <row r="550" spans="1:88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</row>
    <row r="551" spans="1:88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</row>
    <row r="552" spans="1:88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</row>
    <row r="553" spans="1:88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</row>
    <row r="554" spans="1:88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</row>
    <row r="555" spans="1:88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</row>
    <row r="556" spans="1:88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</row>
    <row r="557" spans="1:88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</row>
    <row r="558" spans="1:88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</row>
    <row r="559" spans="1:88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</row>
    <row r="560" spans="1:88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</row>
    <row r="561" spans="1:88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</row>
    <row r="562" spans="1:88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</row>
    <row r="563" spans="1:88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</row>
    <row r="564" spans="1:88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</row>
    <row r="565" spans="1:88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</row>
    <row r="566" spans="1:88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</row>
    <row r="567" spans="1:88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</row>
    <row r="568" spans="1:88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</row>
    <row r="569" spans="1:88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</row>
    <row r="570" spans="1:88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</row>
    <row r="571" spans="1:88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</row>
    <row r="572" spans="1:88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</row>
    <row r="573" spans="1:88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</row>
    <row r="574" spans="1:88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</row>
    <row r="575" spans="1:88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</row>
    <row r="576" spans="1:88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</row>
    <row r="577" spans="1:88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</row>
    <row r="578" spans="1:88" x14ac:dyDescent="0.2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</row>
    <row r="579" spans="1:88" x14ac:dyDescent="0.2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</row>
    <row r="580" spans="1:88" x14ac:dyDescent="0.2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</row>
  </sheetData>
  <sheetProtection sheet="1" objects="1" scenarios="1"/>
  <pageMargins left="0.7" right="0.7" top="0.75" bottom="0.75" header="0.3" footer="0.3"/>
  <pageSetup paperSize="9" scale="87" orientation="portrait" r:id="rId1"/>
  <rowBreaks count="1" manualBreakCount="1">
    <brk id="45" max="16383" man="1"/>
  </rowBreaks>
  <colBreaks count="1" manualBreakCount="1">
    <brk id="8" max="1048575" man="1"/>
  </colBreaks>
  <drawing r:id="rId2"/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A1F41-B154-0341-8C0D-836353210E2A}">
  <sheetPr>
    <tabColor theme="2" tint="-0.249977111117893"/>
  </sheetPr>
  <dimension ref="A1:AZ352"/>
  <sheetViews>
    <sheetView workbookViewId="0">
      <selection activeCell="J59" sqref="J59"/>
    </sheetView>
  </sheetViews>
  <sheetFormatPr baseColWidth="10" defaultRowHeight="15" x14ac:dyDescent="0.2"/>
  <sheetData>
    <row r="1" spans="1:52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</row>
    <row r="3" spans="1:52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</row>
    <row r="4" spans="1:52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</row>
    <row r="5" spans="1:52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</row>
    <row r="6" spans="1:52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</row>
    <row r="7" spans="1:52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</row>
    <row r="8" spans="1:52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</row>
    <row r="9" spans="1:52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</row>
    <row r="10" spans="1:52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</row>
    <row r="11" spans="1:52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</row>
    <row r="12" spans="1:52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</row>
    <row r="13" spans="1:52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</row>
    <row r="14" spans="1:52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</row>
    <row r="15" spans="1:52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</row>
    <row r="16" spans="1:52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</row>
    <row r="17" spans="1:52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</row>
    <row r="18" spans="1:52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</row>
    <row r="19" spans="1:52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</row>
    <row r="21" spans="1:52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</row>
    <row r="22" spans="1:52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</row>
    <row r="23" spans="1:52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</row>
    <row r="24" spans="1:52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</row>
    <row r="25" spans="1:52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</row>
    <row r="26" spans="1:52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</row>
    <row r="27" spans="1:52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</row>
    <row r="28" spans="1:52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</row>
    <row r="29" spans="1:52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</row>
    <row r="30" spans="1:52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</row>
    <row r="31" spans="1:52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</row>
    <row r="32" spans="1:52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</row>
    <row r="33" spans="1:52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</row>
    <row r="34" spans="1:52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</row>
    <row r="35" spans="1:52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</row>
    <row r="36" spans="1:52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</row>
    <row r="37" spans="1:52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</row>
    <row r="38" spans="1:52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</row>
    <row r="39" spans="1:52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</row>
    <row r="40" spans="1:52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</row>
    <row r="41" spans="1:52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</row>
    <row r="42" spans="1:52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</row>
    <row r="43" spans="1:52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</row>
    <row r="44" spans="1:52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</row>
    <row r="45" spans="1:52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</row>
    <row r="46" spans="1:52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</row>
    <row r="47" spans="1:52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</row>
    <row r="48" spans="1:52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</row>
    <row r="49" spans="1:52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</row>
    <row r="50" spans="1:52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</row>
    <row r="51" spans="1:52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</row>
    <row r="52" spans="1:52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</row>
    <row r="53" spans="1:52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</row>
    <row r="54" spans="1:52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</row>
    <row r="55" spans="1:52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</row>
    <row r="57" spans="1:52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</row>
    <row r="63" spans="1:52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1:52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1:52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</row>
    <row r="68" spans="1:52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</row>
    <row r="69" spans="1:52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</row>
    <row r="70" spans="1:52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 t="s">
        <v>256</v>
      </c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</row>
    <row r="81" spans="1:52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</row>
    <row r="82" spans="1:52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</row>
    <row r="83" spans="1:52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</row>
    <row r="84" spans="1:52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</row>
    <row r="85" spans="1:52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</row>
    <row r="86" spans="1:52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</row>
    <row r="87" spans="1:52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</row>
    <row r="88" spans="1:52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</row>
    <row r="89" spans="1:52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</row>
    <row r="90" spans="1:52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</row>
    <row r="91" spans="1:52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</row>
    <row r="92" spans="1:52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</row>
    <row r="93" spans="1:52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</row>
    <row r="94" spans="1:52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</row>
    <row r="95" spans="1:52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</row>
    <row r="96" spans="1:52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</row>
    <row r="97" spans="1:52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</row>
    <row r="98" spans="1:52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</row>
    <row r="99" spans="1:52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</row>
    <row r="100" spans="1:52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</row>
    <row r="101" spans="1:52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</row>
    <row r="102" spans="1:52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</row>
    <row r="103" spans="1:52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</row>
    <row r="104" spans="1:52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</row>
    <row r="105" spans="1:52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</row>
    <row r="106" spans="1:52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</row>
    <row r="107" spans="1:52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</row>
    <row r="108" spans="1:52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</row>
    <row r="109" spans="1:52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</row>
    <row r="110" spans="1:52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</row>
    <row r="111" spans="1:52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</row>
    <row r="112" spans="1:52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</row>
    <row r="113" spans="1:52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</row>
    <row r="114" spans="1:52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</row>
    <row r="115" spans="1:52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</row>
    <row r="116" spans="1:52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</row>
    <row r="117" spans="1:52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</row>
    <row r="118" spans="1:52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</row>
    <row r="119" spans="1:52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</row>
    <row r="120" spans="1:52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</row>
    <row r="121" spans="1:52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</row>
    <row r="122" spans="1:52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</row>
    <row r="123" spans="1:52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</row>
    <row r="124" spans="1:52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</row>
    <row r="125" spans="1:52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</row>
    <row r="126" spans="1:52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</row>
    <row r="127" spans="1:52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</row>
    <row r="128" spans="1:52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</row>
    <row r="129" spans="1:52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</row>
    <row r="130" spans="1:52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</row>
    <row r="131" spans="1:52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</row>
    <row r="132" spans="1:52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</row>
    <row r="133" spans="1:52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</row>
    <row r="134" spans="1:52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</row>
    <row r="135" spans="1:52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</row>
    <row r="136" spans="1:52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</row>
    <row r="137" spans="1:52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</row>
    <row r="138" spans="1:52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</row>
    <row r="139" spans="1:52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</row>
    <row r="140" spans="1:52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</row>
    <row r="141" spans="1:52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</row>
    <row r="142" spans="1:52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</row>
    <row r="143" spans="1:52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</row>
    <row r="144" spans="1:52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</row>
    <row r="145" spans="1:52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</row>
    <row r="146" spans="1:52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</row>
    <row r="147" spans="1:52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</row>
    <row r="148" spans="1:52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</row>
    <row r="149" spans="1:52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</row>
    <row r="150" spans="1:52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</row>
    <row r="151" spans="1:52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</row>
    <row r="152" spans="1:52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</row>
    <row r="153" spans="1:52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</row>
    <row r="154" spans="1:52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</row>
    <row r="155" spans="1:52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</row>
    <row r="156" spans="1:52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</row>
    <row r="157" spans="1:52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</row>
    <row r="158" spans="1:52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</row>
    <row r="159" spans="1:52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</row>
    <row r="160" spans="1:52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</row>
    <row r="161" spans="1:52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</row>
    <row r="162" spans="1:52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</row>
    <row r="163" spans="1:52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</row>
    <row r="164" spans="1:52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</row>
    <row r="165" spans="1:52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</row>
    <row r="166" spans="1:52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</row>
    <row r="167" spans="1:52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</row>
    <row r="168" spans="1:52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</row>
    <row r="169" spans="1:52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</row>
    <row r="170" spans="1:52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</row>
    <row r="171" spans="1:52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</row>
    <row r="172" spans="1:52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</row>
    <row r="173" spans="1:52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</row>
    <row r="174" spans="1:52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</row>
    <row r="175" spans="1:52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</row>
    <row r="176" spans="1:52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</row>
    <row r="177" spans="1:52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</row>
    <row r="178" spans="1:52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</row>
    <row r="179" spans="1:52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</row>
    <row r="180" spans="1:52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</row>
    <row r="181" spans="1:52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</row>
    <row r="182" spans="1:52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</row>
    <row r="183" spans="1:52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</row>
    <row r="184" spans="1:52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</row>
    <row r="185" spans="1:52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</row>
    <row r="186" spans="1:52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</row>
    <row r="187" spans="1:52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</row>
    <row r="188" spans="1:52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</row>
    <row r="189" spans="1:52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</row>
    <row r="190" spans="1:52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</row>
    <row r="191" spans="1:52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</row>
    <row r="192" spans="1:52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</row>
    <row r="193" spans="1:52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</row>
    <row r="194" spans="1:52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</row>
    <row r="195" spans="1:52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</row>
    <row r="196" spans="1:52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</row>
    <row r="197" spans="1:52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</row>
    <row r="198" spans="1:52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</row>
    <row r="199" spans="1:52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</row>
    <row r="200" spans="1:52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</row>
    <row r="201" spans="1:52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</row>
    <row r="202" spans="1:52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</row>
    <row r="203" spans="1:52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</row>
    <row r="204" spans="1:52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</row>
    <row r="205" spans="1:52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</row>
    <row r="206" spans="1:52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</row>
    <row r="207" spans="1:52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</row>
    <row r="208" spans="1:52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</row>
    <row r="209" spans="1:52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</row>
    <row r="210" spans="1:52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</row>
    <row r="211" spans="1:52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</row>
    <row r="212" spans="1:52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</row>
    <row r="213" spans="1:52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</row>
    <row r="214" spans="1:52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</row>
    <row r="215" spans="1:52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</row>
    <row r="216" spans="1:52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</row>
    <row r="217" spans="1:52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</row>
    <row r="218" spans="1:52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</row>
    <row r="219" spans="1:52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</row>
    <row r="220" spans="1:52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</row>
    <row r="221" spans="1:52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</row>
    <row r="222" spans="1:52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</row>
    <row r="223" spans="1:52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</row>
    <row r="224" spans="1:52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</row>
    <row r="225" spans="1:52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</row>
    <row r="226" spans="1:52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</row>
    <row r="227" spans="1:52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</row>
    <row r="228" spans="1:52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</row>
    <row r="229" spans="1:52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</row>
    <row r="230" spans="1:52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</row>
    <row r="231" spans="1:52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</row>
    <row r="232" spans="1:52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</row>
    <row r="233" spans="1:52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</row>
    <row r="234" spans="1:52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</row>
    <row r="235" spans="1:52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</row>
    <row r="236" spans="1:52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</row>
    <row r="237" spans="1:52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</row>
    <row r="238" spans="1:52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</row>
    <row r="239" spans="1:52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</row>
    <row r="240" spans="1:52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</row>
    <row r="241" spans="1:52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</row>
    <row r="242" spans="1:52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</row>
    <row r="243" spans="1:52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</row>
    <row r="244" spans="1:52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</row>
    <row r="245" spans="1:52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</row>
    <row r="246" spans="1:52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</row>
    <row r="247" spans="1:52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</row>
    <row r="248" spans="1:52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</row>
    <row r="249" spans="1:52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</row>
    <row r="250" spans="1:52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</row>
    <row r="251" spans="1:52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</row>
    <row r="252" spans="1:52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</row>
    <row r="253" spans="1:52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</row>
    <row r="254" spans="1:52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</row>
    <row r="255" spans="1:52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</row>
    <row r="256" spans="1:52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</row>
    <row r="257" spans="1:52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</row>
    <row r="258" spans="1:52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</row>
    <row r="259" spans="1:52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</row>
    <row r="260" spans="1:52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</row>
    <row r="261" spans="1:52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</row>
    <row r="262" spans="1:52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</row>
    <row r="263" spans="1:52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</row>
    <row r="264" spans="1:52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</row>
    <row r="265" spans="1:52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</row>
    <row r="266" spans="1:52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</row>
    <row r="267" spans="1:52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</row>
    <row r="268" spans="1:52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</row>
    <row r="269" spans="1:52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</row>
    <row r="270" spans="1:52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</row>
    <row r="271" spans="1:52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</row>
    <row r="272" spans="1:52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</row>
    <row r="273" spans="1:52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</row>
    <row r="274" spans="1:52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</row>
    <row r="275" spans="1:52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</row>
    <row r="276" spans="1:52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</row>
    <row r="277" spans="1:52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</row>
    <row r="278" spans="1:52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</row>
    <row r="279" spans="1:52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</row>
    <row r="280" spans="1:52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</row>
    <row r="281" spans="1:52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</row>
    <row r="282" spans="1:52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</row>
    <row r="283" spans="1:52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</row>
    <row r="284" spans="1:52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</row>
    <row r="285" spans="1:52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</row>
    <row r="286" spans="1:52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</row>
    <row r="287" spans="1:52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</row>
    <row r="288" spans="1:52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</row>
    <row r="289" spans="1:52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</row>
    <row r="290" spans="1:52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</row>
    <row r="291" spans="1:52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</row>
    <row r="292" spans="1:52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</row>
    <row r="293" spans="1:52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</row>
    <row r="294" spans="1:52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</row>
    <row r="295" spans="1:52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</row>
    <row r="296" spans="1:52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</row>
    <row r="297" spans="1:52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</row>
    <row r="298" spans="1:52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</row>
    <row r="299" spans="1:52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</row>
    <row r="300" spans="1:52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</row>
    <row r="301" spans="1:52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</row>
    <row r="302" spans="1:52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</row>
    <row r="303" spans="1:52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</row>
    <row r="304" spans="1:52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</row>
    <row r="305" spans="1:52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</row>
    <row r="306" spans="1:52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</row>
    <row r="307" spans="1:52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</row>
    <row r="308" spans="1:52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</row>
    <row r="309" spans="1:52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</row>
    <row r="310" spans="1:52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</row>
    <row r="311" spans="1:52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</row>
    <row r="312" spans="1:52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</row>
    <row r="313" spans="1:52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</row>
    <row r="314" spans="1:52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</row>
    <row r="315" spans="1:52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</row>
    <row r="316" spans="1:52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</row>
    <row r="317" spans="1:52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</row>
    <row r="318" spans="1:52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</row>
    <row r="319" spans="1:52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</row>
    <row r="320" spans="1:52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</row>
    <row r="321" spans="1:52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</row>
    <row r="322" spans="1:52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</row>
    <row r="323" spans="1:52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</row>
    <row r="324" spans="1:52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</row>
    <row r="325" spans="1:52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</row>
    <row r="326" spans="1:52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</row>
    <row r="327" spans="1:52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</row>
    <row r="328" spans="1:52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</row>
    <row r="329" spans="1:52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</row>
    <row r="330" spans="1:52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</row>
    <row r="331" spans="1:52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</row>
    <row r="332" spans="1:52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</row>
    <row r="333" spans="1:52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</row>
    <row r="334" spans="1:52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</row>
    <row r="335" spans="1:52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</row>
    <row r="336" spans="1:52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</row>
    <row r="337" spans="1:52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</row>
    <row r="338" spans="1:52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</row>
    <row r="339" spans="1:52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</row>
    <row r="340" spans="1:52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</row>
    <row r="341" spans="1:52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</row>
    <row r="342" spans="1:52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</row>
    <row r="343" spans="1:52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</row>
    <row r="344" spans="1:52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</row>
    <row r="345" spans="1:52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</row>
    <row r="346" spans="1:52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</row>
    <row r="347" spans="1:52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</row>
    <row r="348" spans="1:52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</row>
    <row r="349" spans="1:52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</row>
    <row r="350" spans="1:52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</row>
    <row r="351" spans="1:52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</row>
    <row r="352" spans="1:52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</row>
  </sheetData>
  <sheetProtection sheet="1" objects="1" scenarios="1"/>
  <pageMargins left="0.7" right="0.7" top="0.75" bottom="0.75" header="0.3" footer="0.3"/>
  <pageSetup paperSize="9" orientation="portrait" horizontalDpi="0" verticalDpi="0"/>
  <drawing r:id="rId1"/>
</worksheet>
</file>

<file path=xl/worksheets/sheet3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rgb="FF002060"/>
  </sheetPr>
  <dimension ref="A1:BS656"/>
  <sheetViews>
    <sheetView zoomScaleNormal="100" workbookViewId="0">
      <selection activeCell="A2" sqref="A2"/>
    </sheetView>
  </sheetViews>
  <sheetFormatPr baseColWidth="10" defaultColWidth="11.5" defaultRowHeight="15" x14ac:dyDescent="0.2"/>
  <cols>
    <col min="1" max="1" width="18.1640625" customWidth="1"/>
    <col min="2" max="6" width="14.5" customWidth="1"/>
    <col min="7" max="7" width="3.33203125" hidden="1" customWidth="1"/>
  </cols>
  <sheetData>
    <row r="1" spans="1:53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</row>
    <row r="2" spans="1:5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</row>
    <row r="3" spans="1:53" ht="18.75" customHeight="1" x14ac:dyDescent="0.2">
      <c r="B3" s="22"/>
      <c r="C3" s="22"/>
      <c r="D3" s="22"/>
      <c r="E3" s="22"/>
      <c r="F3" s="22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</row>
    <row r="4" spans="1:53" ht="18.75" customHeight="1" x14ac:dyDescent="0.2">
      <c r="B4" s="22"/>
      <c r="C4" s="22"/>
      <c r="D4" s="22"/>
      <c r="E4" s="22"/>
      <c r="F4" s="22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</row>
    <row r="5" spans="1:53" ht="18.75" customHeight="1" x14ac:dyDescent="0.2">
      <c r="A5" s="22"/>
      <c r="B5" s="22"/>
      <c r="C5" s="22"/>
      <c r="D5" s="22"/>
      <c r="E5" s="22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3" ht="18.75" customHeight="1" x14ac:dyDescent="0.2">
      <c r="A6" s="1"/>
      <c r="B6" s="22"/>
      <c r="C6" s="22"/>
      <c r="D6" s="22"/>
      <c r="E6" s="22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3" ht="18.75" customHeight="1" x14ac:dyDescent="0.2">
      <c r="A7" s="1"/>
      <c r="B7" s="1"/>
      <c r="C7" s="22"/>
      <c r="D7" s="22"/>
      <c r="E7" s="22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3" ht="18.75" customHeight="1" x14ac:dyDescent="0.2">
      <c r="A8" s="22"/>
      <c r="B8" s="22"/>
      <c r="C8" s="22"/>
      <c r="D8" s="22"/>
      <c r="E8" s="22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3" ht="18.75" customHeight="1" x14ac:dyDescent="0.2">
      <c r="B9" s="22" t="s">
        <v>0</v>
      </c>
      <c r="C9" s="22"/>
      <c r="D9" s="22"/>
      <c r="E9" s="22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3" ht="15" customHeight="1" x14ac:dyDescent="0.2">
      <c r="A10" s="23"/>
      <c r="B10" s="23"/>
      <c r="C10" s="23"/>
      <c r="D10" s="23"/>
      <c r="E10" s="23"/>
      <c r="F10" s="23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3" ht="105" customHeight="1" x14ac:dyDescent="0.2">
      <c r="A11" s="33" t="s">
        <v>1</v>
      </c>
      <c r="B11" s="24" t="s">
        <v>2</v>
      </c>
      <c r="C11" s="25" t="s">
        <v>3</v>
      </c>
      <c r="D11" s="26" t="s">
        <v>4</v>
      </c>
      <c r="E11" s="96"/>
      <c r="F11" s="110"/>
      <c r="G11" s="29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3" x14ac:dyDescent="0.2">
      <c r="A12" s="30"/>
      <c r="B12" s="104">
        <v>0</v>
      </c>
      <c r="C12" s="104">
        <v>0</v>
      </c>
      <c r="D12" s="104">
        <v>0</v>
      </c>
      <c r="E12" s="46"/>
      <c r="F12" s="47"/>
      <c r="G12" s="107">
        <f>B12*0+C12*3+D12*5+E12*7+F12*10</f>
        <v>0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3" ht="90" customHeight="1" x14ac:dyDescent="0.2">
      <c r="A13" s="90" t="s">
        <v>5</v>
      </c>
      <c r="B13" s="24" t="s">
        <v>2</v>
      </c>
      <c r="C13" s="96"/>
      <c r="D13" s="26" t="s">
        <v>6</v>
      </c>
      <c r="E13" s="44" t="s">
        <v>7</v>
      </c>
      <c r="F13" s="45" t="s">
        <v>8</v>
      </c>
      <c r="G13" s="29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3" x14ac:dyDescent="0.2">
      <c r="A14" s="31"/>
      <c r="B14" s="100">
        <v>0</v>
      </c>
      <c r="C14" s="112"/>
      <c r="D14" s="101">
        <v>0</v>
      </c>
      <c r="E14" s="101">
        <v>0</v>
      </c>
      <c r="F14" s="102">
        <v>0</v>
      </c>
      <c r="G14" s="107">
        <f>B14*0+C14*3+D14*5+E14*7+F14*10</f>
        <v>0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3" x14ac:dyDescent="0.2">
      <c r="A15" s="3"/>
      <c r="B15" s="1"/>
      <c r="C15" s="1"/>
      <c r="D15" s="1"/>
      <c r="E15" s="1"/>
      <c r="F15" s="1"/>
      <c r="G15" s="4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3" ht="18" x14ac:dyDescent="0.2">
      <c r="A16" s="3"/>
      <c r="B16" s="172" t="s">
        <v>9</v>
      </c>
      <c r="C16" s="172"/>
      <c r="D16" s="172"/>
      <c r="E16" s="172"/>
      <c r="F16" s="172"/>
      <c r="G16" s="4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ht="18" x14ac:dyDescent="0.2">
      <c r="A17" s="3"/>
      <c r="B17" s="159"/>
      <c r="C17" s="159"/>
      <c r="D17" s="159"/>
      <c r="E17" s="159"/>
      <c r="F17" s="159"/>
      <c r="G17" s="4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ht="91.5" customHeight="1" x14ac:dyDescent="0.2">
      <c r="A18" s="32" t="s">
        <v>10</v>
      </c>
      <c r="B18" s="24" t="s">
        <v>2</v>
      </c>
      <c r="C18" s="25" t="s">
        <v>11</v>
      </c>
      <c r="D18" s="26" t="s">
        <v>12</v>
      </c>
      <c r="E18" s="27" t="s">
        <v>13</v>
      </c>
      <c r="F18" s="28" t="s">
        <v>14</v>
      </c>
      <c r="G18" s="5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x14ac:dyDescent="0.2">
      <c r="A19" s="6"/>
      <c r="B19" s="104">
        <v>0</v>
      </c>
      <c r="C19" s="104">
        <v>0</v>
      </c>
      <c r="D19" s="104">
        <v>0</v>
      </c>
      <c r="E19" s="104">
        <v>0</v>
      </c>
      <c r="F19" s="102">
        <v>0</v>
      </c>
      <c r="G19" s="107">
        <f>B19*0+C19*3+D19*5+E19*7+F19*10</f>
        <v>0</v>
      </c>
      <c r="H19" s="42">
        <f>B19*0+C19*3+D19*5+E19*7+F19*10</f>
        <v>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x14ac:dyDescent="0.2">
      <c r="A20" s="1"/>
      <c r="B20" s="173" t="s">
        <v>15</v>
      </c>
      <c r="C20" s="173"/>
      <c r="D20" s="173"/>
      <c r="E20" s="173"/>
      <c r="F20" s="7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x14ac:dyDescent="0.2">
      <c r="A21" s="1"/>
      <c r="B21" s="170"/>
      <c r="C21" s="170"/>
      <c r="D21" s="170"/>
      <c r="E21" s="170"/>
      <c r="F21" s="8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</row>
    <row r="22" spans="1:53" x14ac:dyDescent="0.2">
      <c r="A22" s="1"/>
      <c r="C22" s="9"/>
      <c r="D22" s="9"/>
      <c r="E22" s="9"/>
      <c r="F22" s="9"/>
      <c r="G22" s="1"/>
      <c r="H22" s="1"/>
      <c r="I22" s="1"/>
      <c r="J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</row>
    <row r="23" spans="1:53" ht="91.5" customHeight="1" x14ac:dyDescent="0.2">
      <c r="A23" s="90" t="s">
        <v>16</v>
      </c>
      <c r="B23" s="24" t="s">
        <v>2</v>
      </c>
      <c r="C23" s="25" t="s">
        <v>17</v>
      </c>
      <c r="D23" s="26" t="s">
        <v>18</v>
      </c>
      <c r="E23" s="27" t="s">
        <v>19</v>
      </c>
      <c r="F23" s="28" t="s">
        <v>20</v>
      </c>
      <c r="G23" s="5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</row>
    <row r="24" spans="1:53" x14ac:dyDescent="0.2">
      <c r="A24" s="6"/>
      <c r="B24" s="104">
        <v>0</v>
      </c>
      <c r="C24" s="104">
        <v>0</v>
      </c>
      <c r="D24" s="104">
        <v>0</v>
      </c>
      <c r="E24" s="104">
        <v>0</v>
      </c>
      <c r="F24" s="102">
        <v>0</v>
      </c>
      <c r="G24" s="107">
        <f>B24*0+C24*3+D24*5+E24*7+F24*10</f>
        <v>0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</row>
    <row r="25" spans="1:53" x14ac:dyDescent="0.2">
      <c r="A25" s="1"/>
      <c r="B25" s="173" t="s">
        <v>21</v>
      </c>
      <c r="C25" s="173"/>
      <c r="D25" s="173"/>
      <c r="E25" s="173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</row>
    <row r="26" spans="1:53" x14ac:dyDescent="0.2">
      <c r="A26" s="1"/>
      <c r="B26" s="170"/>
      <c r="C26" s="170"/>
      <c r="D26" s="170"/>
      <c r="E26" s="170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</row>
    <row r="27" spans="1:53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</row>
    <row r="28" spans="1:53" ht="88.5" customHeight="1" x14ac:dyDescent="0.2">
      <c r="A28" s="33" t="s">
        <v>22</v>
      </c>
      <c r="B28" s="24" t="s">
        <v>23</v>
      </c>
      <c r="C28" s="25" t="s">
        <v>24</v>
      </c>
      <c r="D28" s="26" t="s">
        <v>25</v>
      </c>
      <c r="E28" s="27" t="s">
        <v>26</v>
      </c>
      <c r="F28" s="28" t="s">
        <v>27</v>
      </c>
      <c r="G28" s="10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</row>
    <row r="29" spans="1:53" x14ac:dyDescent="0.2">
      <c r="A29" s="11"/>
      <c r="B29" s="100">
        <v>0</v>
      </c>
      <c r="C29" s="104">
        <v>0</v>
      </c>
      <c r="D29" s="104">
        <v>0</v>
      </c>
      <c r="E29" s="104">
        <v>0</v>
      </c>
      <c r="F29" s="102">
        <v>0</v>
      </c>
      <c r="G29" s="108">
        <f>B29*0+C29*3+D29*5+E29*7+F29*10</f>
        <v>0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</row>
    <row r="30" spans="1:53" x14ac:dyDescent="0.2">
      <c r="A30" s="12"/>
      <c r="B30" s="174"/>
      <c r="C30" s="174"/>
      <c r="D30" s="174"/>
      <c r="E30" s="174"/>
      <c r="F30" s="174"/>
      <c r="G30" s="175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</row>
    <row r="31" spans="1:53" ht="18" x14ac:dyDescent="0.2">
      <c r="A31" s="12"/>
      <c r="B31" s="170" t="s">
        <v>28</v>
      </c>
      <c r="C31" s="170"/>
      <c r="D31" s="170"/>
      <c r="E31" s="170"/>
      <c r="F31" s="170"/>
      <c r="G31" s="176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</row>
    <row r="32" spans="1:53" x14ac:dyDescent="0.2">
      <c r="A32" s="162"/>
      <c r="B32" s="13"/>
      <c r="C32" s="13"/>
      <c r="D32" s="13"/>
      <c r="E32" s="13"/>
      <c r="F32" s="13"/>
      <c r="G32" s="157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</row>
    <row r="33" spans="1:53" ht="110.25" customHeight="1" x14ac:dyDescent="0.2">
      <c r="A33" s="91" t="s">
        <v>29</v>
      </c>
      <c r="B33" s="24" t="s">
        <v>2</v>
      </c>
      <c r="C33" s="36" t="s">
        <v>30</v>
      </c>
      <c r="D33" s="37" t="s">
        <v>31</v>
      </c>
      <c r="E33" s="27" t="s">
        <v>32</v>
      </c>
      <c r="F33" s="38" t="s">
        <v>33</v>
      </c>
      <c r="G33" s="158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</row>
    <row r="34" spans="1:53" x14ac:dyDescent="0.2">
      <c r="A34" s="14"/>
      <c r="B34" s="104">
        <v>0</v>
      </c>
      <c r="C34" s="104">
        <v>0</v>
      </c>
      <c r="D34" s="104">
        <v>0</v>
      </c>
      <c r="E34" s="104">
        <v>0</v>
      </c>
      <c r="F34" s="102">
        <v>0</v>
      </c>
      <c r="G34" s="108">
        <f>B34*0+C34*3+D34*5+E34*7+F34*10</f>
        <v>0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</row>
    <row r="35" spans="1:53" x14ac:dyDescent="0.2">
      <c r="A35" s="12"/>
      <c r="B35" s="165" t="s">
        <v>34</v>
      </c>
      <c r="C35" s="165"/>
      <c r="D35" s="165"/>
      <c r="E35" s="165"/>
      <c r="F35" s="165"/>
      <c r="G35" s="167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</row>
    <row r="36" spans="1:53" x14ac:dyDescent="0.2">
      <c r="A36" s="12"/>
      <c r="B36" s="166"/>
      <c r="C36" s="166"/>
      <c r="D36" s="166"/>
      <c r="E36" s="166"/>
      <c r="F36" s="166"/>
      <c r="G36" s="168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</row>
    <row r="37" spans="1:53" x14ac:dyDescent="0.2">
      <c r="A37" s="15"/>
      <c r="B37" s="13"/>
      <c r="C37" s="13"/>
      <c r="D37" s="13"/>
      <c r="E37" s="13"/>
      <c r="F37" s="13"/>
      <c r="G37" s="168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</row>
    <row r="38" spans="1:53" ht="58.5" customHeight="1" x14ac:dyDescent="0.2">
      <c r="A38" s="34" t="s">
        <v>35</v>
      </c>
      <c r="B38" s="24" t="s">
        <v>2</v>
      </c>
      <c r="C38" s="36" t="s">
        <v>36</v>
      </c>
      <c r="D38" s="37" t="s">
        <v>37</v>
      </c>
      <c r="E38" s="96"/>
      <c r="F38" s="39" t="s">
        <v>38</v>
      </c>
      <c r="G38" s="169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</row>
    <row r="39" spans="1:53" x14ac:dyDescent="0.2">
      <c r="A39" s="16"/>
      <c r="B39" s="104">
        <v>0</v>
      </c>
      <c r="C39" s="104">
        <v>0</v>
      </c>
      <c r="D39" s="104">
        <v>0</v>
      </c>
      <c r="E39" s="103"/>
      <c r="F39" s="102">
        <v>0</v>
      </c>
      <c r="G39" s="108">
        <f>B39*0+C39*3+D39*5+E39*7+F39*10</f>
        <v>0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</row>
    <row r="40" spans="1:53" ht="124.5" customHeight="1" x14ac:dyDescent="0.2">
      <c r="A40" s="34" t="s">
        <v>39</v>
      </c>
      <c r="B40" s="24" t="s">
        <v>2</v>
      </c>
      <c r="C40" s="36" t="s">
        <v>40</v>
      </c>
      <c r="D40" s="37" t="s">
        <v>41</v>
      </c>
      <c r="E40" s="27" t="s">
        <v>42</v>
      </c>
      <c r="F40" s="38" t="s">
        <v>43</v>
      </c>
      <c r="G40" s="17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</row>
    <row r="41" spans="1:53" x14ac:dyDescent="0.2">
      <c r="A41" s="40"/>
      <c r="B41" s="100">
        <v>0</v>
      </c>
      <c r="C41" s="100">
        <v>0</v>
      </c>
      <c r="D41" s="100">
        <v>0</v>
      </c>
      <c r="E41" s="100">
        <v>0</v>
      </c>
      <c r="F41" s="129">
        <v>0</v>
      </c>
      <c r="G41" s="108">
        <f>B41*0+C41*3+D41*5+E41*7+F41*10</f>
        <v>0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</row>
    <row r="42" spans="1:53" ht="18" x14ac:dyDescent="0.2">
      <c r="A42" s="1"/>
      <c r="B42" s="1"/>
      <c r="C42" s="1"/>
      <c r="D42" s="1"/>
      <c r="E42" s="105"/>
      <c r="F42" s="105"/>
      <c r="G42" s="19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</row>
    <row r="43" spans="1:53" ht="18" x14ac:dyDescent="0.2">
      <c r="A43" s="1"/>
      <c r="B43" s="170" t="s">
        <v>44</v>
      </c>
      <c r="C43" s="170"/>
      <c r="D43" s="170"/>
      <c r="E43" s="170"/>
      <c r="F43" s="170"/>
      <c r="G43" s="19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</row>
    <row r="44" spans="1:53" ht="18" x14ac:dyDescent="0.2">
      <c r="A44" s="1"/>
      <c r="B44" s="2"/>
      <c r="C44" s="2"/>
      <c r="D44" s="2"/>
      <c r="E44" s="2"/>
      <c r="F44" s="2"/>
      <c r="G44" s="19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</row>
    <row r="45" spans="1:53" ht="88.5" customHeight="1" x14ac:dyDescent="0.2">
      <c r="A45" s="34" t="s">
        <v>45</v>
      </c>
      <c r="B45" s="24" t="s">
        <v>2</v>
      </c>
      <c r="C45" s="36" t="s">
        <v>46</v>
      </c>
      <c r="D45" s="37" t="s">
        <v>47</v>
      </c>
      <c r="E45" s="27" t="s">
        <v>48</v>
      </c>
      <c r="F45" s="38" t="s">
        <v>49</v>
      </c>
      <c r="G45" s="20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</row>
    <row r="46" spans="1:53" x14ac:dyDescent="0.2">
      <c r="A46" s="21"/>
      <c r="B46" s="100">
        <v>0</v>
      </c>
      <c r="C46" s="100">
        <v>0</v>
      </c>
      <c r="D46" s="100">
        <v>0</v>
      </c>
      <c r="E46" s="100">
        <v>0</v>
      </c>
      <c r="F46" s="129">
        <v>0</v>
      </c>
      <c r="G46" s="108">
        <f>B46*0+C46*3+D46*5+E46*7+F46*10</f>
        <v>0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</row>
    <row r="47" spans="1:53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</row>
    <row r="48" spans="1:53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</row>
    <row r="49" spans="1:61" x14ac:dyDescent="0.2">
      <c r="B49" s="41"/>
      <c r="C49" s="41"/>
      <c r="D49" s="4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</row>
    <row r="50" spans="1:61" x14ac:dyDescent="0.2">
      <c r="A50" s="41"/>
      <c r="B50" s="1"/>
      <c r="C50" s="1"/>
      <c r="D50" s="4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</row>
    <row r="51" spans="1:61" ht="30" x14ac:dyDescent="0.2">
      <c r="A51" s="1"/>
      <c r="B51" s="113" t="s">
        <v>50</v>
      </c>
      <c r="C51" s="1"/>
      <c r="D51" s="1"/>
      <c r="E51" s="1"/>
      <c r="F51" s="1"/>
      <c r="G51" s="1"/>
      <c r="H51" s="1"/>
      <c r="I51" s="171"/>
      <c r="J51" s="17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</row>
    <row r="52" spans="1:61" ht="30.75" customHeight="1" x14ac:dyDescent="0.2">
      <c r="A52" s="1"/>
      <c r="C52" s="113"/>
      <c r="D52" s="113"/>
      <c r="E52" s="1"/>
      <c r="F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</row>
    <row r="53" spans="1:61" ht="30" customHeight="1" x14ac:dyDescent="0.2">
      <c r="A53" s="1"/>
      <c r="B53" s="113"/>
      <c r="C53" s="113"/>
      <c r="D53" s="113"/>
      <c r="E53" s="1"/>
      <c r="F53" s="1"/>
      <c r="G53" s="1"/>
      <c r="H53" s="115"/>
      <c r="I53" s="115"/>
      <c r="J53" s="115"/>
      <c r="K53" s="115"/>
      <c r="L53" s="115"/>
      <c r="M53" s="115"/>
      <c r="N53" s="120"/>
      <c r="O53" s="120"/>
      <c r="P53" s="120"/>
      <c r="Q53" s="120"/>
      <c r="R53" s="120"/>
      <c r="S53" s="120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</row>
    <row r="54" spans="1:61" ht="16" x14ac:dyDescent="0.2">
      <c r="A54" s="1"/>
      <c r="B54" s="1"/>
      <c r="C54" s="1"/>
      <c r="D54" s="1"/>
      <c r="E54" s="1"/>
      <c r="F54" s="1"/>
      <c r="G54" s="1"/>
      <c r="H54" s="115"/>
      <c r="I54" s="116"/>
      <c r="J54" s="116"/>
      <c r="K54" s="121"/>
      <c r="L54" s="116" t="s">
        <v>51</v>
      </c>
      <c r="M54" s="116" t="s">
        <v>52</v>
      </c>
      <c r="N54" s="120"/>
      <c r="O54" s="120"/>
      <c r="P54" s="120"/>
      <c r="Q54" s="120"/>
      <c r="R54" s="120"/>
      <c r="S54" s="120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</row>
    <row r="55" spans="1:61" ht="60" x14ac:dyDescent="0.2">
      <c r="A55" s="1"/>
      <c r="B55" s="1"/>
      <c r="C55" s="1"/>
      <c r="D55" s="1"/>
      <c r="E55" s="1"/>
      <c r="F55" s="1"/>
      <c r="G55" s="1"/>
      <c r="H55" s="115"/>
      <c r="I55" s="118">
        <v>1</v>
      </c>
      <c r="J55" s="118">
        <f t="shared" ref="J55:J60" si="0">M55/L55</f>
        <v>0</v>
      </c>
      <c r="K55" s="117" t="s">
        <v>53</v>
      </c>
      <c r="L55" s="122">
        <v>15</v>
      </c>
      <c r="M55" s="123">
        <f>G12+G14</f>
        <v>0</v>
      </c>
      <c r="N55" s="120"/>
      <c r="O55" s="120"/>
      <c r="P55" s="120"/>
      <c r="Q55" s="120"/>
      <c r="R55" s="120"/>
      <c r="S55" s="120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</row>
    <row r="56" spans="1:61" ht="45" x14ac:dyDescent="0.2">
      <c r="A56" s="1"/>
      <c r="B56" s="1"/>
      <c r="C56" s="1"/>
      <c r="D56" s="1"/>
      <c r="E56" s="1"/>
      <c r="F56" s="1"/>
      <c r="G56" s="1"/>
      <c r="H56" s="115"/>
      <c r="I56" s="118">
        <v>1</v>
      </c>
      <c r="J56" s="118">
        <f t="shared" si="0"/>
        <v>0</v>
      </c>
      <c r="K56" s="117" t="s">
        <v>54</v>
      </c>
      <c r="L56" s="122">
        <v>10</v>
      </c>
      <c r="M56" s="123">
        <f>G19</f>
        <v>0</v>
      </c>
      <c r="N56" s="120"/>
      <c r="O56" s="120"/>
      <c r="P56" s="120"/>
      <c r="Q56" s="120"/>
      <c r="R56" s="120"/>
      <c r="S56" s="120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</row>
    <row r="57" spans="1:61" ht="60" x14ac:dyDescent="0.2">
      <c r="A57" s="1"/>
      <c r="B57" s="1"/>
      <c r="C57" s="1"/>
      <c r="D57" s="1"/>
      <c r="E57" s="1"/>
      <c r="F57" s="1"/>
      <c r="G57" s="1"/>
      <c r="H57" s="115"/>
      <c r="I57" s="118">
        <v>1</v>
      </c>
      <c r="J57" s="118">
        <f t="shared" si="0"/>
        <v>0</v>
      </c>
      <c r="K57" s="117" t="s">
        <v>55</v>
      </c>
      <c r="L57" s="122">
        <v>10</v>
      </c>
      <c r="M57" s="123">
        <f>G24</f>
        <v>0</v>
      </c>
      <c r="N57" s="120"/>
      <c r="O57" s="120"/>
      <c r="P57" s="120"/>
      <c r="Q57" s="120"/>
      <c r="R57" s="120"/>
      <c r="S57" s="120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</row>
    <row r="58" spans="1:61" ht="30" x14ac:dyDescent="0.2">
      <c r="A58" s="1"/>
      <c r="B58" s="1"/>
      <c r="C58" s="1"/>
      <c r="D58" s="1"/>
      <c r="E58" s="1"/>
      <c r="F58" s="1"/>
      <c r="G58" s="1"/>
      <c r="H58" s="115"/>
      <c r="I58" s="118">
        <v>1</v>
      </c>
      <c r="J58" s="118">
        <f t="shared" si="0"/>
        <v>0</v>
      </c>
      <c r="K58" s="117" t="s">
        <v>56</v>
      </c>
      <c r="L58" s="122">
        <v>10</v>
      </c>
      <c r="M58" s="123">
        <f>G29</f>
        <v>0</v>
      </c>
      <c r="N58" s="120"/>
      <c r="O58" s="120"/>
      <c r="P58" s="120"/>
      <c r="Q58" s="120"/>
      <c r="R58" s="120"/>
      <c r="S58" s="120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</row>
    <row r="59" spans="1:61" ht="45" x14ac:dyDescent="0.2">
      <c r="A59" s="1"/>
      <c r="B59" s="1"/>
      <c r="C59" s="1"/>
      <c r="D59" s="1"/>
      <c r="E59" s="1"/>
      <c r="F59" s="1"/>
      <c r="G59" s="1"/>
      <c r="H59" s="115"/>
      <c r="I59" s="118">
        <v>1</v>
      </c>
      <c r="J59" s="118">
        <f t="shared" si="0"/>
        <v>0</v>
      </c>
      <c r="K59" s="117" t="s">
        <v>57</v>
      </c>
      <c r="L59" s="122">
        <v>10</v>
      </c>
      <c r="M59" s="123">
        <f>G34</f>
        <v>0</v>
      </c>
      <c r="N59" s="120"/>
      <c r="O59" s="120"/>
      <c r="P59" s="120"/>
      <c r="Q59" s="120"/>
      <c r="R59" s="120"/>
      <c r="S59" s="120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</row>
    <row r="60" spans="1:61" ht="30" x14ac:dyDescent="0.2">
      <c r="A60" s="1"/>
      <c r="B60" s="1"/>
      <c r="C60" s="1"/>
      <c r="D60" s="1"/>
      <c r="E60" s="1"/>
      <c r="F60" s="1"/>
      <c r="H60" s="115"/>
      <c r="I60" s="118">
        <v>1</v>
      </c>
      <c r="J60" s="118">
        <f t="shared" si="0"/>
        <v>0</v>
      </c>
      <c r="K60" s="117" t="s">
        <v>58</v>
      </c>
      <c r="L60" s="122">
        <v>20</v>
      </c>
      <c r="M60" s="123">
        <f>G39+G41</f>
        <v>0</v>
      </c>
      <c r="N60" s="120"/>
      <c r="O60" s="120"/>
      <c r="P60" s="120"/>
      <c r="Q60" s="120"/>
      <c r="R60" s="120"/>
      <c r="S60" s="120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</row>
    <row r="61" spans="1:61" ht="60" x14ac:dyDescent="0.2">
      <c r="A61" s="1"/>
      <c r="B61" s="1"/>
      <c r="C61" s="1"/>
      <c r="D61" s="1"/>
      <c r="E61" s="1"/>
      <c r="F61" s="1"/>
      <c r="G61" s="1"/>
      <c r="H61" s="115"/>
      <c r="I61" s="118">
        <v>1</v>
      </c>
      <c r="J61" s="118">
        <f>M61/L61</f>
        <v>0</v>
      </c>
      <c r="K61" s="117" t="s">
        <v>59</v>
      </c>
      <c r="L61" s="125">
        <v>10</v>
      </c>
      <c r="M61" s="140">
        <f>G46</f>
        <v>0</v>
      </c>
      <c r="N61" s="120"/>
      <c r="O61" s="120"/>
      <c r="P61" s="120"/>
      <c r="Q61" s="120"/>
      <c r="R61" s="120"/>
      <c r="S61" s="120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</row>
    <row r="62" spans="1:61" x14ac:dyDescent="0.2">
      <c r="A62" s="1"/>
      <c r="B62" s="1"/>
      <c r="C62" s="1"/>
      <c r="D62" s="1"/>
      <c r="E62" s="1"/>
      <c r="F62" s="1"/>
      <c r="G62" s="1"/>
      <c r="H62" s="115"/>
      <c r="I62" s="122"/>
      <c r="J62" s="122"/>
      <c r="K62" s="127" t="s">
        <v>60</v>
      </c>
      <c r="L62" s="122">
        <f>L55+L56+L57+L58+L59+L60+L61</f>
        <v>85</v>
      </c>
      <c r="M62" s="128">
        <f>M55+M56+M57+M58+M59+M60+M61</f>
        <v>0</v>
      </c>
      <c r="N62" s="120"/>
      <c r="O62" s="120"/>
      <c r="P62" s="120"/>
      <c r="Q62" s="120"/>
      <c r="R62" s="120"/>
      <c r="S62" s="120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</row>
    <row r="63" spans="1:61" x14ac:dyDescent="0.2">
      <c r="A63" s="1"/>
      <c r="B63" s="1"/>
      <c r="C63" s="1"/>
      <c r="D63" s="1"/>
      <c r="E63" s="1"/>
      <c r="F63" s="1"/>
      <c r="G63" s="1"/>
      <c r="H63" s="1"/>
      <c r="I63" s="42"/>
      <c r="J63" s="42"/>
      <c r="K63" s="42"/>
      <c r="L63" s="42"/>
      <c r="M63" s="42"/>
      <c r="N63" s="120"/>
      <c r="O63" s="120"/>
      <c r="P63" s="120"/>
      <c r="Q63" s="120"/>
      <c r="R63" s="120"/>
      <c r="S63" s="120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</row>
    <row r="64" spans="1:61" x14ac:dyDescent="0.2">
      <c r="A64" s="1"/>
      <c r="B64" s="1"/>
      <c r="C64" s="1"/>
      <c r="D64" s="1"/>
      <c r="E64" s="1"/>
      <c r="F64" s="1"/>
      <c r="G64" s="1"/>
      <c r="H64" s="1"/>
      <c r="I64" s="42"/>
      <c r="J64" s="42"/>
      <c r="K64" s="42"/>
      <c r="L64" s="42"/>
      <c r="M64" s="42"/>
      <c r="N64" s="120"/>
      <c r="O64" s="120"/>
      <c r="P64" s="120"/>
      <c r="Q64" s="120"/>
      <c r="R64" s="120"/>
      <c r="S64" s="120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</row>
    <row r="65" spans="1:61" x14ac:dyDescent="0.2">
      <c r="A65" s="1"/>
      <c r="B65" s="1"/>
      <c r="C65" s="1"/>
      <c r="D65" s="1"/>
      <c r="F65" s="1"/>
      <c r="G65" s="1"/>
      <c r="H65" s="1"/>
      <c r="I65" s="42"/>
      <c r="J65" s="42"/>
      <c r="K65" s="42"/>
      <c r="L65" s="42"/>
      <c r="M65" s="42"/>
      <c r="N65" s="120"/>
      <c r="O65" s="120"/>
      <c r="P65" s="120"/>
      <c r="Q65" s="120"/>
      <c r="R65" s="120"/>
      <c r="S65" s="120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</row>
    <row r="66" spans="1:61" x14ac:dyDescent="0.2">
      <c r="A66" s="1"/>
      <c r="B66" s="1"/>
      <c r="C66" s="1"/>
      <c r="D66" s="1"/>
      <c r="E66" s="1"/>
      <c r="F66" s="1"/>
      <c r="G66" s="1"/>
      <c r="H66" s="1"/>
      <c r="I66" s="42"/>
      <c r="J66" s="42"/>
      <c r="K66" s="42"/>
      <c r="L66" s="42"/>
      <c r="M66" s="42"/>
      <c r="N66" s="120"/>
      <c r="O66" s="120"/>
      <c r="P66" s="120"/>
      <c r="Q66" s="120"/>
      <c r="R66" s="120"/>
      <c r="S66" s="120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</row>
    <row r="67" spans="1:61" x14ac:dyDescent="0.2">
      <c r="A67" s="1"/>
      <c r="B67" s="1"/>
      <c r="C67" s="1"/>
      <c r="D67" s="1"/>
      <c r="E67" s="1"/>
      <c r="F67" s="1"/>
      <c r="G67" s="1"/>
      <c r="H67" s="1"/>
      <c r="I67" s="42"/>
      <c r="J67" s="42"/>
      <c r="K67" s="42"/>
      <c r="L67" s="42"/>
      <c r="M67" s="42"/>
      <c r="N67" s="120"/>
      <c r="O67" s="120"/>
      <c r="P67" s="120"/>
      <c r="Q67" s="120"/>
      <c r="R67" s="120"/>
      <c r="S67" s="120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</row>
    <row r="68" spans="1:61" x14ac:dyDescent="0.2">
      <c r="A68" s="1"/>
      <c r="B68" s="1"/>
      <c r="C68" s="1"/>
      <c r="D68" s="1"/>
      <c r="E68" s="1"/>
      <c r="F68" s="1"/>
      <c r="G68" s="1"/>
      <c r="H68" s="1"/>
      <c r="I68" s="42"/>
      <c r="J68" s="42"/>
      <c r="K68" s="42"/>
      <c r="L68" s="42"/>
      <c r="M68" s="42"/>
      <c r="N68" s="120"/>
      <c r="O68" s="120"/>
      <c r="P68" s="120"/>
      <c r="Q68" s="120"/>
      <c r="R68" s="120"/>
      <c r="S68" s="120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</row>
    <row r="69" spans="1:61" ht="21" customHeight="1" x14ac:dyDescent="0.2">
      <c r="A69" s="1"/>
      <c r="B69" s="1"/>
      <c r="C69" s="1"/>
      <c r="D69" s="1"/>
      <c r="E69" s="1"/>
      <c r="F69" s="1"/>
      <c r="G69" s="1"/>
      <c r="H69" s="1"/>
      <c r="I69" s="42"/>
      <c r="J69" s="42"/>
      <c r="K69" s="42"/>
      <c r="L69" s="42"/>
      <c r="M69" s="42"/>
      <c r="N69" s="120"/>
      <c r="O69" s="120"/>
      <c r="P69" s="120"/>
      <c r="Q69" s="120"/>
      <c r="R69" s="120"/>
      <c r="S69" s="120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</row>
    <row r="70" spans="1:61" x14ac:dyDescent="0.2">
      <c r="A70" s="1"/>
      <c r="B70" s="1"/>
      <c r="C70" s="1"/>
      <c r="D70" s="1"/>
      <c r="E70" s="1"/>
      <c r="F70" s="1"/>
      <c r="G70" s="1"/>
      <c r="H70" s="1"/>
      <c r="I70" s="42"/>
      <c r="J70" s="42"/>
      <c r="K70" s="42"/>
      <c r="L70" s="42"/>
      <c r="M70" s="42"/>
      <c r="N70" s="120"/>
      <c r="O70" s="120"/>
      <c r="P70" s="120"/>
      <c r="Q70" s="120"/>
      <c r="R70" s="120"/>
      <c r="S70" s="120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</row>
    <row r="71" spans="1:61" x14ac:dyDescent="0.2">
      <c r="A71" s="1"/>
      <c r="B71" s="1"/>
      <c r="C71" s="1"/>
      <c r="D71" s="1"/>
      <c r="E71" s="1"/>
      <c r="F71" s="1"/>
      <c r="G71" s="1"/>
      <c r="H71" s="1"/>
      <c r="I71" s="42"/>
      <c r="J71" s="42"/>
      <c r="K71" s="42"/>
      <c r="L71" s="42"/>
      <c r="M71" s="42"/>
      <c r="N71" s="120"/>
      <c r="O71" s="120"/>
      <c r="P71" s="120"/>
      <c r="Q71" s="120"/>
      <c r="R71" s="120"/>
      <c r="S71" s="120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</row>
    <row r="72" spans="1:61" x14ac:dyDescent="0.2">
      <c r="A72" s="1"/>
      <c r="B72" s="1"/>
      <c r="C72" s="1"/>
      <c r="D72" s="1"/>
      <c r="E72" s="1"/>
      <c r="F72" s="1"/>
      <c r="G72" s="1"/>
      <c r="H72" s="1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</row>
    <row r="73" spans="1:61" x14ac:dyDescent="0.2">
      <c r="A73" s="1"/>
      <c r="B73" s="1"/>
      <c r="C73" s="1"/>
      <c r="D73" s="1"/>
      <c r="E73" s="1"/>
      <c r="F73" s="1"/>
      <c r="G73" s="1"/>
      <c r="H73" s="1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</row>
    <row r="74" spans="1:61" x14ac:dyDescent="0.2">
      <c r="A74" s="1"/>
      <c r="B74" s="1"/>
      <c r="C74" s="1"/>
      <c r="D74" s="1"/>
      <c r="E74" s="1"/>
      <c r="F74" s="1"/>
      <c r="G74" s="1"/>
      <c r="H74" s="1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</row>
    <row r="75" spans="1:61" x14ac:dyDescent="0.2">
      <c r="A75" s="1"/>
      <c r="B75" s="1"/>
      <c r="C75" s="1"/>
      <c r="D75" s="1"/>
      <c r="E75" s="1"/>
      <c r="F75" s="1"/>
      <c r="G75" s="1"/>
      <c r="H75" s="1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</row>
    <row r="76" spans="1:61" x14ac:dyDescent="0.2">
      <c r="A76" s="1"/>
      <c r="B76" s="1"/>
      <c r="C76" s="1"/>
      <c r="D76" s="1"/>
      <c r="E76" s="1"/>
      <c r="F76" s="1"/>
      <c r="G76" s="1"/>
      <c r="H76" s="1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</row>
    <row r="77" spans="1:61" x14ac:dyDescent="0.2">
      <c r="A77" s="1"/>
      <c r="B77" s="1"/>
      <c r="C77" s="1"/>
      <c r="D77" s="1"/>
      <c r="E77" s="1"/>
      <c r="F77" s="1"/>
      <c r="G77" s="1"/>
      <c r="H77" s="1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</row>
    <row r="78" spans="1:61" x14ac:dyDescent="0.2">
      <c r="A78" s="1"/>
      <c r="B78" s="1"/>
      <c r="C78" s="1"/>
      <c r="D78" s="1"/>
      <c r="E78" s="1"/>
      <c r="F78" s="1"/>
      <c r="G78" s="1"/>
      <c r="H78" s="1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</row>
    <row r="79" spans="1:61" x14ac:dyDescent="0.2">
      <c r="A79" s="1"/>
      <c r="B79" s="1"/>
      <c r="C79" s="1"/>
      <c r="D79" s="1"/>
      <c r="E79" s="1"/>
      <c r="F79" s="1"/>
      <c r="G79" s="1"/>
      <c r="H79" s="1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</row>
    <row r="80" spans="1:61" x14ac:dyDescent="0.2">
      <c r="A80" s="1"/>
      <c r="B80" s="1"/>
      <c r="C80" s="1"/>
      <c r="D80" s="1"/>
      <c r="E80" s="1"/>
      <c r="F80" s="1"/>
      <c r="G80" s="1"/>
      <c r="H80" s="1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</row>
    <row r="81" spans="1:61" x14ac:dyDescent="0.2">
      <c r="A81" s="1"/>
      <c r="B81" s="1"/>
      <c r="C81" s="1"/>
      <c r="D81" s="1"/>
      <c r="E81" s="1"/>
      <c r="F81" s="1"/>
      <c r="G81" s="1"/>
      <c r="H81" s="1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</row>
    <row r="82" spans="1:61" x14ac:dyDescent="0.2">
      <c r="A82" s="1"/>
      <c r="B82" s="1"/>
      <c r="C82" s="1"/>
      <c r="D82" s="1"/>
      <c r="E82" s="1"/>
      <c r="F82" s="1"/>
      <c r="G82" s="1"/>
      <c r="H82" s="1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</row>
    <row r="83" spans="1:61" x14ac:dyDescent="0.2">
      <c r="A83" s="1"/>
      <c r="B83" s="1"/>
      <c r="C83" s="1"/>
      <c r="D83" s="1"/>
      <c r="E83" s="1"/>
      <c r="F83" s="1"/>
      <c r="G83" s="1"/>
      <c r="H83" s="1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</row>
    <row r="84" spans="1:61" x14ac:dyDescent="0.2">
      <c r="A84" s="1"/>
      <c r="B84" s="1"/>
      <c r="C84" s="1"/>
      <c r="D84" s="1"/>
      <c r="E84" s="1"/>
      <c r="F84" s="1"/>
      <c r="G84" s="1"/>
      <c r="H84" s="1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</row>
    <row r="85" spans="1:61" x14ac:dyDescent="0.2">
      <c r="A85" s="1"/>
      <c r="B85" s="1"/>
      <c r="C85" s="1"/>
      <c r="D85" s="1"/>
      <c r="E85" s="1"/>
      <c r="F85" s="1"/>
      <c r="G85" s="1"/>
      <c r="H85" s="1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</row>
    <row r="86" spans="1:61" x14ac:dyDescent="0.2">
      <c r="A86" s="1"/>
      <c r="B86" s="1"/>
      <c r="C86" s="1"/>
      <c r="D86" s="1"/>
      <c r="E86" s="1"/>
      <c r="F86" s="1"/>
      <c r="G86" s="1"/>
      <c r="H86" s="1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</row>
    <row r="87" spans="1:61" x14ac:dyDescent="0.2">
      <c r="A87" s="1"/>
      <c r="B87" s="1"/>
      <c r="C87" s="1"/>
      <c r="D87" s="1"/>
      <c r="E87" s="1"/>
      <c r="F87" s="1"/>
      <c r="G87" s="1"/>
      <c r="H87" s="1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</row>
    <row r="88" spans="1:61" x14ac:dyDescent="0.2">
      <c r="A88" s="1"/>
      <c r="B88" s="1"/>
      <c r="C88" s="1"/>
      <c r="D88" s="1"/>
      <c r="E88" s="1"/>
      <c r="F88" s="1"/>
      <c r="G88" s="1"/>
      <c r="H88" s="1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</row>
    <row r="89" spans="1:61" x14ac:dyDescent="0.2">
      <c r="A89" s="1"/>
      <c r="B89" s="1"/>
      <c r="C89" s="1"/>
      <c r="D89" s="1"/>
      <c r="E89" s="1"/>
      <c r="F89" s="1"/>
      <c r="G89" s="1"/>
      <c r="H89" s="1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</row>
    <row r="90" spans="1:61" x14ac:dyDescent="0.2">
      <c r="A90" s="1"/>
      <c r="B90" s="1"/>
      <c r="C90" s="1"/>
      <c r="D90" s="1"/>
      <c r="E90" s="1"/>
      <c r="F90" s="1"/>
      <c r="G90" s="1"/>
      <c r="H90" s="1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</row>
    <row r="91" spans="1:61" x14ac:dyDescent="0.2">
      <c r="A91" s="1"/>
      <c r="B91" s="1"/>
      <c r="C91" s="1"/>
      <c r="D91" s="1"/>
      <c r="E91" s="1"/>
      <c r="F91" s="1"/>
      <c r="G91" s="1"/>
      <c r="H91" s="1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</row>
    <row r="92" spans="1:61" x14ac:dyDescent="0.2">
      <c r="A92" s="1"/>
      <c r="B92" s="1"/>
      <c r="C92" s="1"/>
      <c r="D92" s="1"/>
      <c r="E92" s="1"/>
      <c r="F92" s="1"/>
      <c r="G92" s="1"/>
      <c r="H92" s="1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</row>
    <row r="93" spans="1:61" x14ac:dyDescent="0.2">
      <c r="A93" s="1"/>
      <c r="B93" s="1"/>
      <c r="C93" s="1"/>
      <c r="D93" s="1"/>
      <c r="E93" s="1"/>
      <c r="F93" s="1"/>
      <c r="G93" s="1"/>
      <c r="H93" s="1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</row>
    <row r="94" spans="1:61" x14ac:dyDescent="0.2">
      <c r="A94" s="1"/>
      <c r="B94" s="1"/>
      <c r="C94" s="1"/>
      <c r="D94" s="1"/>
      <c r="E94" s="1"/>
      <c r="F94" s="1"/>
      <c r="G94" s="1"/>
      <c r="H94" s="1"/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</row>
    <row r="95" spans="1:61" x14ac:dyDescent="0.2">
      <c r="A95" s="1"/>
      <c r="B95" s="1"/>
      <c r="C95" s="1"/>
      <c r="D95" s="1"/>
      <c r="E95" s="1"/>
      <c r="F95" s="1"/>
      <c r="G95" s="1"/>
      <c r="H95" s="1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</row>
    <row r="96" spans="1:61" x14ac:dyDescent="0.2">
      <c r="A96" s="1"/>
      <c r="B96" s="1"/>
      <c r="C96" s="1"/>
      <c r="D96" s="1"/>
      <c r="E96" s="1"/>
      <c r="F96" s="1"/>
      <c r="G96" s="1"/>
      <c r="H96" s="1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</row>
    <row r="97" spans="1:71" x14ac:dyDescent="0.2">
      <c r="A97" s="1"/>
      <c r="B97" s="1"/>
      <c r="C97" s="1"/>
      <c r="D97" s="1"/>
      <c r="E97" s="1"/>
      <c r="F97" s="1"/>
      <c r="G97" s="1"/>
      <c r="H97" s="1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</row>
    <row r="98" spans="1:7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</row>
    <row r="99" spans="1:7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</row>
    <row r="100" spans="1:7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</row>
    <row r="101" spans="1:7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</row>
    <row r="102" spans="1:7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</row>
    <row r="103" spans="1:7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</row>
    <row r="104" spans="1:7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</row>
    <row r="105" spans="1:7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</row>
    <row r="106" spans="1:7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</row>
    <row r="107" spans="1:7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</row>
    <row r="108" spans="1:7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</row>
    <row r="109" spans="1:7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</row>
    <row r="110" spans="1:7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</row>
    <row r="111" spans="1:7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</row>
    <row r="112" spans="1:7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</row>
    <row r="113" spans="1:7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</row>
    <row r="114" spans="1:7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</row>
    <row r="115" spans="1:7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</row>
    <row r="116" spans="1:7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</row>
    <row r="117" spans="1:7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</row>
    <row r="118" spans="1:7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</row>
    <row r="119" spans="1:7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</row>
    <row r="120" spans="1:7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</row>
    <row r="121" spans="1:7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</row>
    <row r="122" spans="1:7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</row>
    <row r="123" spans="1:7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</row>
    <row r="124" spans="1:7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</row>
    <row r="125" spans="1:7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</row>
    <row r="126" spans="1:7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</row>
    <row r="127" spans="1:7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</row>
    <row r="128" spans="1:7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</row>
    <row r="129" spans="1:7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</row>
    <row r="130" spans="1:7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</row>
    <row r="131" spans="1:7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</row>
    <row r="132" spans="1:7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</row>
    <row r="133" spans="1:7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</row>
    <row r="134" spans="1:7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</row>
    <row r="135" spans="1:7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</row>
    <row r="136" spans="1:7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</row>
    <row r="137" spans="1:7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</row>
    <row r="138" spans="1:7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</row>
    <row r="139" spans="1:7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</row>
    <row r="140" spans="1:7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</row>
    <row r="141" spans="1:7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</row>
    <row r="142" spans="1:7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</row>
    <row r="143" spans="1:7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</row>
    <row r="144" spans="1:7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</row>
    <row r="145" spans="1:7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</row>
    <row r="146" spans="1:7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</row>
    <row r="147" spans="1:7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</row>
    <row r="148" spans="1:7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</row>
    <row r="149" spans="1:7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</row>
    <row r="150" spans="1:7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</row>
    <row r="151" spans="1:7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</row>
    <row r="152" spans="1:7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</row>
    <row r="153" spans="1:7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</row>
    <row r="154" spans="1:7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</row>
    <row r="155" spans="1:7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</row>
    <row r="156" spans="1:7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</row>
    <row r="157" spans="1:7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</row>
    <row r="158" spans="1:7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</row>
    <row r="159" spans="1:7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</row>
    <row r="160" spans="1:7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</row>
    <row r="161" spans="1:7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</row>
    <row r="162" spans="1:7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</row>
    <row r="163" spans="1:7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</row>
    <row r="164" spans="1:7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</row>
    <row r="165" spans="1:7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</row>
    <row r="166" spans="1:7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</row>
    <row r="167" spans="1:7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</row>
    <row r="168" spans="1:7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</row>
    <row r="169" spans="1:7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</row>
    <row r="170" spans="1:7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</row>
    <row r="171" spans="1:7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</row>
    <row r="172" spans="1:7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</row>
    <row r="173" spans="1:7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</row>
    <row r="174" spans="1:7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</row>
    <row r="175" spans="1:7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</row>
    <row r="176" spans="1:7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</row>
    <row r="177" spans="1:7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</row>
    <row r="178" spans="1:7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</row>
    <row r="179" spans="1:7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</row>
    <row r="180" spans="1:7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</row>
    <row r="181" spans="1:7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</row>
    <row r="182" spans="1:7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</row>
    <row r="183" spans="1:7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</row>
    <row r="184" spans="1:7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</row>
    <row r="185" spans="1:7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</row>
    <row r="186" spans="1:7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</row>
    <row r="187" spans="1:7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</row>
    <row r="188" spans="1:7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</row>
    <row r="189" spans="1:7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</row>
    <row r="190" spans="1:7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</row>
    <row r="191" spans="1:7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</row>
    <row r="192" spans="1:7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</row>
    <row r="193" spans="1:7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</row>
    <row r="194" spans="1:7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</row>
    <row r="195" spans="1:7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</row>
    <row r="196" spans="1:7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</row>
    <row r="197" spans="1:7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</row>
    <row r="198" spans="1:7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</row>
    <row r="199" spans="1:7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</row>
    <row r="200" spans="1:7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</row>
    <row r="201" spans="1:7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</row>
    <row r="202" spans="1:7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</row>
    <row r="203" spans="1:7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</row>
    <row r="204" spans="1:7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</row>
    <row r="205" spans="1:7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</row>
    <row r="206" spans="1:7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</row>
    <row r="207" spans="1:7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</row>
    <row r="208" spans="1:7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</row>
    <row r="209" spans="1:7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</row>
    <row r="210" spans="1:7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</row>
    <row r="211" spans="1:7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</row>
    <row r="212" spans="1:7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</row>
    <row r="213" spans="1:7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</row>
    <row r="214" spans="1:7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</row>
    <row r="215" spans="1:7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</row>
    <row r="216" spans="1:7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</row>
    <row r="217" spans="1:7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</row>
    <row r="218" spans="1:7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</row>
    <row r="219" spans="1:7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</row>
    <row r="220" spans="1:7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</row>
    <row r="221" spans="1:7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</row>
    <row r="222" spans="1:7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</row>
    <row r="223" spans="1:7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</row>
    <row r="224" spans="1:7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</row>
    <row r="225" spans="1:7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</row>
    <row r="226" spans="1:7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</row>
    <row r="227" spans="1:7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</row>
    <row r="228" spans="1:7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</row>
    <row r="229" spans="1:7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</row>
    <row r="230" spans="1:7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</row>
    <row r="231" spans="1:7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</row>
    <row r="232" spans="1:7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</row>
    <row r="233" spans="1:7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</row>
    <row r="234" spans="1:7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</row>
    <row r="235" spans="1:7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</row>
    <row r="236" spans="1:7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</row>
    <row r="237" spans="1:7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</row>
    <row r="238" spans="1:7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</row>
    <row r="239" spans="1:7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</row>
    <row r="240" spans="1:7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</row>
    <row r="241" spans="1:7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</row>
    <row r="242" spans="1:7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</row>
    <row r="243" spans="1:7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</row>
    <row r="244" spans="1:7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</row>
    <row r="245" spans="1:7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</row>
    <row r="246" spans="1:7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</row>
    <row r="247" spans="1:7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</row>
    <row r="248" spans="1:7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</row>
    <row r="249" spans="1:7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</row>
    <row r="250" spans="1:7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</row>
    <row r="251" spans="1:7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</row>
    <row r="252" spans="1:7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</row>
    <row r="253" spans="1:7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</row>
    <row r="254" spans="1:7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</row>
    <row r="255" spans="1:7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</row>
    <row r="256" spans="1:7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</row>
    <row r="257" spans="1:7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</row>
    <row r="258" spans="1:7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</row>
    <row r="259" spans="1:7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</row>
    <row r="260" spans="1:7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</row>
    <row r="261" spans="1:7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</row>
    <row r="262" spans="1:7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</row>
    <row r="263" spans="1:7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</row>
    <row r="264" spans="1:7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</row>
    <row r="265" spans="1:7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</row>
    <row r="266" spans="1:7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</row>
    <row r="267" spans="1:7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</row>
    <row r="268" spans="1:7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</row>
    <row r="269" spans="1:7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</row>
    <row r="270" spans="1:7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</row>
    <row r="271" spans="1:7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</row>
    <row r="272" spans="1:7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</row>
    <row r="273" spans="1:7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</row>
    <row r="274" spans="1:7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</row>
    <row r="275" spans="1:7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</row>
    <row r="276" spans="1:7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</row>
    <row r="277" spans="1:7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</row>
    <row r="278" spans="1:7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</row>
    <row r="279" spans="1:7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</row>
    <row r="280" spans="1:7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</row>
    <row r="281" spans="1:7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</row>
    <row r="282" spans="1:7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</row>
    <row r="283" spans="1:7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</row>
    <row r="284" spans="1:7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</row>
    <row r="285" spans="1:7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</row>
    <row r="286" spans="1:7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</row>
    <row r="287" spans="1:7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</row>
    <row r="288" spans="1:7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</row>
    <row r="289" spans="1:7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</row>
    <row r="290" spans="1:7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</row>
    <row r="291" spans="1:7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</row>
    <row r="292" spans="1:7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</row>
    <row r="293" spans="1:7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</row>
    <row r="294" spans="1:7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</row>
    <row r="295" spans="1:7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</row>
    <row r="296" spans="1:7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</row>
    <row r="297" spans="1:7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</row>
    <row r="298" spans="1:7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</row>
    <row r="299" spans="1:7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</row>
    <row r="300" spans="1:7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</row>
    <row r="301" spans="1:7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</row>
    <row r="302" spans="1:7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</row>
    <row r="303" spans="1:7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</row>
    <row r="304" spans="1:7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</row>
    <row r="305" spans="1:7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</row>
    <row r="306" spans="1:7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</row>
    <row r="307" spans="1:7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</row>
    <row r="308" spans="1:7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</row>
    <row r="309" spans="1:7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</row>
    <row r="310" spans="1:7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</row>
    <row r="311" spans="1:7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</row>
    <row r="312" spans="1:7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</row>
    <row r="313" spans="1:7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</row>
    <row r="314" spans="1:7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</row>
    <row r="315" spans="1:7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</row>
    <row r="316" spans="1:7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</row>
    <row r="317" spans="1:7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</row>
    <row r="318" spans="1:7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</row>
    <row r="319" spans="1:7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</row>
    <row r="320" spans="1:7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</row>
    <row r="321" spans="1:7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</row>
    <row r="322" spans="1:7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</row>
    <row r="323" spans="1:7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</row>
    <row r="324" spans="1:7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</row>
    <row r="325" spans="1:7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</row>
    <row r="326" spans="1:7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</row>
    <row r="327" spans="1:7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</row>
    <row r="328" spans="1:7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</row>
    <row r="329" spans="1:7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</row>
    <row r="330" spans="1:7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</row>
    <row r="331" spans="1:7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</row>
    <row r="332" spans="1:7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</row>
    <row r="333" spans="1:7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</row>
    <row r="334" spans="1:7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</row>
    <row r="335" spans="1:7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</row>
    <row r="336" spans="1:7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</row>
    <row r="337" spans="1:7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</row>
    <row r="338" spans="1:7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</row>
    <row r="339" spans="1:7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</row>
    <row r="340" spans="1:7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</row>
    <row r="341" spans="1:7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</row>
    <row r="342" spans="1:7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</row>
    <row r="343" spans="1:7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</row>
    <row r="344" spans="1:7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</row>
    <row r="345" spans="1:7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</row>
    <row r="346" spans="1:7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</row>
    <row r="347" spans="1:7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</row>
    <row r="348" spans="1:7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</row>
    <row r="349" spans="1:7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</row>
    <row r="350" spans="1:7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</row>
    <row r="351" spans="1:7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</row>
    <row r="352" spans="1:7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</row>
    <row r="353" spans="1:7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</row>
    <row r="354" spans="1:7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</row>
    <row r="355" spans="1:7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</row>
    <row r="356" spans="1:7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</row>
    <row r="357" spans="1:7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</row>
    <row r="358" spans="1:7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</row>
    <row r="359" spans="1:7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</row>
    <row r="360" spans="1:7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</row>
    <row r="361" spans="1:7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</row>
    <row r="362" spans="1:7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</row>
    <row r="363" spans="1:7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</row>
    <row r="364" spans="1:7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</row>
    <row r="365" spans="1:7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</row>
    <row r="366" spans="1:7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</row>
    <row r="367" spans="1:7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</row>
    <row r="368" spans="1:7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</row>
    <row r="369" spans="1:7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</row>
    <row r="370" spans="1:7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</row>
    <row r="371" spans="1:7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</row>
    <row r="372" spans="1:7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</row>
    <row r="373" spans="1:7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</row>
    <row r="374" spans="1:7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</row>
    <row r="375" spans="1:7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</row>
    <row r="376" spans="1:7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</row>
    <row r="377" spans="1:7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</row>
    <row r="378" spans="1:7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</row>
    <row r="379" spans="1:7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</row>
    <row r="380" spans="1:7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</row>
    <row r="381" spans="1:7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</row>
    <row r="382" spans="1:7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</row>
    <row r="383" spans="1:7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</row>
    <row r="384" spans="1:7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</row>
    <row r="385" spans="1:7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</row>
    <row r="386" spans="1:7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</row>
    <row r="387" spans="1:7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</row>
    <row r="388" spans="1:7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</row>
    <row r="389" spans="1:7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</row>
    <row r="390" spans="1:7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</row>
    <row r="391" spans="1:7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</row>
    <row r="392" spans="1:7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</row>
    <row r="393" spans="1:7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</row>
    <row r="394" spans="1:7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</row>
    <row r="395" spans="1:7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</row>
    <row r="396" spans="1:7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</row>
    <row r="397" spans="1:7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</row>
    <row r="398" spans="1:7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</row>
    <row r="399" spans="1:7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</row>
    <row r="400" spans="1:7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</row>
    <row r="401" spans="1:7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</row>
    <row r="402" spans="1:7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</row>
    <row r="403" spans="1:7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</row>
    <row r="404" spans="1:7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</row>
    <row r="405" spans="1:7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</row>
    <row r="406" spans="1:7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</row>
    <row r="407" spans="1:7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</row>
    <row r="408" spans="1:7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</row>
    <row r="409" spans="1:7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</row>
    <row r="410" spans="1:7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</row>
    <row r="411" spans="1:7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</row>
    <row r="412" spans="1:7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</row>
    <row r="413" spans="1:7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</row>
    <row r="414" spans="1:7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</row>
    <row r="415" spans="1:7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</row>
    <row r="416" spans="1:7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</row>
    <row r="417" spans="1:7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</row>
    <row r="418" spans="1:7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</row>
    <row r="419" spans="1:7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</row>
    <row r="420" spans="1:7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</row>
    <row r="421" spans="1:7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</row>
    <row r="422" spans="1:7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</row>
    <row r="423" spans="1:7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</row>
    <row r="424" spans="1:7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</row>
    <row r="425" spans="1:7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</row>
    <row r="426" spans="1:7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</row>
    <row r="427" spans="1:7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</row>
    <row r="428" spans="1:7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</row>
    <row r="429" spans="1:7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</row>
    <row r="430" spans="1:7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</row>
    <row r="431" spans="1:7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</row>
    <row r="432" spans="1:7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</row>
    <row r="433" spans="1:7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</row>
    <row r="434" spans="1:7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</row>
    <row r="435" spans="1:7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</row>
    <row r="436" spans="1:7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</row>
    <row r="437" spans="1:7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</row>
    <row r="438" spans="1:7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</row>
    <row r="439" spans="1:7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</row>
    <row r="440" spans="1:7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</row>
    <row r="441" spans="1:7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</row>
    <row r="442" spans="1:7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</row>
    <row r="443" spans="1:7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</row>
    <row r="444" spans="1:7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</row>
    <row r="445" spans="1:7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</row>
    <row r="446" spans="1:7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</row>
    <row r="447" spans="1:7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</row>
    <row r="448" spans="1:7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</row>
    <row r="449" spans="1:7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</row>
    <row r="450" spans="1:7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</row>
    <row r="451" spans="1:7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</row>
    <row r="452" spans="1:7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</row>
    <row r="453" spans="1:7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</row>
    <row r="454" spans="1:7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</row>
    <row r="455" spans="1:7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</row>
    <row r="456" spans="1:7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</row>
    <row r="457" spans="1:7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</row>
    <row r="458" spans="1:7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</row>
    <row r="459" spans="1:7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</row>
    <row r="460" spans="1:7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</row>
    <row r="461" spans="1:7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</row>
    <row r="462" spans="1:7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</row>
    <row r="463" spans="1:7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</row>
    <row r="464" spans="1:7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</row>
    <row r="465" spans="1:7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</row>
    <row r="466" spans="1:7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</row>
    <row r="467" spans="1:7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</row>
    <row r="468" spans="1:7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</row>
    <row r="469" spans="1:7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</row>
    <row r="470" spans="1:7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</row>
    <row r="471" spans="1:7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</row>
    <row r="472" spans="1:7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</row>
    <row r="473" spans="1:7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</row>
    <row r="474" spans="1:7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</row>
    <row r="475" spans="1:7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</row>
    <row r="476" spans="1:7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</row>
    <row r="477" spans="1:7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</row>
    <row r="478" spans="1:7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</row>
    <row r="479" spans="1:7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</row>
    <row r="480" spans="1:7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</row>
    <row r="481" spans="1:7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</row>
    <row r="482" spans="1:7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</row>
    <row r="483" spans="1:7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</row>
    <row r="484" spans="1:7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</row>
    <row r="485" spans="1:7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</row>
    <row r="486" spans="1:7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</row>
    <row r="487" spans="1:7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</row>
    <row r="488" spans="1:7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</row>
    <row r="489" spans="1:7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</row>
    <row r="490" spans="1:7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</row>
    <row r="491" spans="1:7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</row>
    <row r="492" spans="1:7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</row>
    <row r="493" spans="1:7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</row>
    <row r="494" spans="1:7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</row>
    <row r="495" spans="1:7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</row>
    <row r="496" spans="1:7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</row>
    <row r="497" spans="1:7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</row>
    <row r="498" spans="1:7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</row>
    <row r="499" spans="1:7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</row>
    <row r="500" spans="1:7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</row>
    <row r="501" spans="1:7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</row>
    <row r="502" spans="1:7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</row>
    <row r="503" spans="1:7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</row>
    <row r="504" spans="1:7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</row>
    <row r="505" spans="1:7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</row>
    <row r="506" spans="1:7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</row>
    <row r="507" spans="1:7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</row>
    <row r="508" spans="1:7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</row>
    <row r="509" spans="1:7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</row>
    <row r="510" spans="1:7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</row>
    <row r="511" spans="1:7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</row>
    <row r="512" spans="1:7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</row>
    <row r="513" spans="1:7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</row>
    <row r="514" spans="1:7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</row>
    <row r="515" spans="1:7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</row>
    <row r="516" spans="1:7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</row>
    <row r="517" spans="1:7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</row>
    <row r="518" spans="1:7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</row>
    <row r="519" spans="1:7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</row>
    <row r="520" spans="1:7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</row>
    <row r="521" spans="1:7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</row>
    <row r="522" spans="1:7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</row>
    <row r="523" spans="1:7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</row>
    <row r="524" spans="1:7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</row>
    <row r="525" spans="1:7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</row>
    <row r="526" spans="1:7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</row>
    <row r="527" spans="1:7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</row>
    <row r="528" spans="1:7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</row>
    <row r="529" spans="1:7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</row>
    <row r="530" spans="1:7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</row>
    <row r="531" spans="1:7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</row>
    <row r="532" spans="1:7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</row>
    <row r="533" spans="1:7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</row>
    <row r="534" spans="1:7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</row>
    <row r="535" spans="1:7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</row>
    <row r="536" spans="1:7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</row>
    <row r="537" spans="1:7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</row>
    <row r="538" spans="1:7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</row>
    <row r="539" spans="1:7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</row>
    <row r="540" spans="1:7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</row>
    <row r="541" spans="1:7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</row>
    <row r="542" spans="1:7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</row>
    <row r="543" spans="1:7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</row>
    <row r="544" spans="1:7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</row>
    <row r="545" spans="1:7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</row>
    <row r="546" spans="1:7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</row>
    <row r="547" spans="1:7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</row>
    <row r="548" spans="1:7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</row>
    <row r="549" spans="1:7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</row>
    <row r="550" spans="1:7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</row>
    <row r="551" spans="1:7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</row>
    <row r="552" spans="1:7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</row>
    <row r="553" spans="1:7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</row>
    <row r="554" spans="1:7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</row>
    <row r="555" spans="1:7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</row>
    <row r="556" spans="1:7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</row>
    <row r="557" spans="1:7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</row>
    <row r="558" spans="1:7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</row>
    <row r="559" spans="1:7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</row>
    <row r="560" spans="1:7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</row>
    <row r="561" spans="1:7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</row>
    <row r="562" spans="1:7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</row>
    <row r="563" spans="1:7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</row>
    <row r="564" spans="1:7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</row>
    <row r="565" spans="1:7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</row>
    <row r="566" spans="1:7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</row>
    <row r="567" spans="1:7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</row>
    <row r="568" spans="1:7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</row>
    <row r="569" spans="1:7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</row>
    <row r="570" spans="1:7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</row>
    <row r="571" spans="1:7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</row>
    <row r="572" spans="1:7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</row>
    <row r="573" spans="1:7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</row>
    <row r="574" spans="1:7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</row>
    <row r="575" spans="1:7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</row>
    <row r="576" spans="1:7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</row>
    <row r="577" spans="1:7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</row>
    <row r="578" spans="1:7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</row>
    <row r="579" spans="1:7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</row>
    <row r="580" spans="1:7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</row>
    <row r="581" spans="1:7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</row>
    <row r="582" spans="1:7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</row>
    <row r="583" spans="1:7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</row>
    <row r="584" spans="1:7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</row>
    <row r="585" spans="1:7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</row>
    <row r="586" spans="1:7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</row>
    <row r="587" spans="1:7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</row>
    <row r="588" spans="1:7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</row>
    <row r="589" spans="1:7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</row>
    <row r="590" spans="1:7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</row>
    <row r="591" spans="1:7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</row>
    <row r="592" spans="1:7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</row>
    <row r="593" spans="1:7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</row>
    <row r="594" spans="1:7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</row>
    <row r="595" spans="1:7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</row>
    <row r="596" spans="1:7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</row>
    <row r="597" spans="1:7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</row>
    <row r="598" spans="1:7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</row>
    <row r="599" spans="1:7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</row>
    <row r="600" spans="1:7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</row>
    <row r="601" spans="1:7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</row>
    <row r="602" spans="1:7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</row>
    <row r="603" spans="1:7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</row>
    <row r="604" spans="1:7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</row>
    <row r="605" spans="1:7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</row>
    <row r="606" spans="1:7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</row>
    <row r="607" spans="1:7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</row>
    <row r="608" spans="1:7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</row>
    <row r="609" spans="1:7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</row>
    <row r="610" spans="1:7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</row>
    <row r="611" spans="1:7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</row>
    <row r="612" spans="1:7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</row>
    <row r="613" spans="1:7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</row>
    <row r="614" spans="1:7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</row>
    <row r="615" spans="1:7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</row>
    <row r="616" spans="1:7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</row>
    <row r="617" spans="1:7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</row>
    <row r="618" spans="1:7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</row>
    <row r="619" spans="1:7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</row>
    <row r="620" spans="1:7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</row>
    <row r="621" spans="1:7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</row>
    <row r="622" spans="1:7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</row>
    <row r="623" spans="1:7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</row>
    <row r="624" spans="1:7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</row>
    <row r="625" spans="1:7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</row>
    <row r="626" spans="1:7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</row>
    <row r="627" spans="1:7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</row>
    <row r="628" spans="1:7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</row>
    <row r="629" spans="1:7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</row>
    <row r="630" spans="1:7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</row>
    <row r="631" spans="1:7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</row>
    <row r="632" spans="1:7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</row>
    <row r="633" spans="1:7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</row>
    <row r="634" spans="1:7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</row>
    <row r="635" spans="1:7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</row>
    <row r="636" spans="1:7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</row>
    <row r="637" spans="1:7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</row>
    <row r="638" spans="1:7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</row>
    <row r="639" spans="1:7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</row>
    <row r="640" spans="1:7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</row>
    <row r="641" spans="1:7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</row>
    <row r="642" spans="1:7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</row>
    <row r="643" spans="1:7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</row>
    <row r="644" spans="1:7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</row>
    <row r="645" spans="1:7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</row>
    <row r="646" spans="1:7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</row>
    <row r="647" spans="1:7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</row>
    <row r="648" spans="1:7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</row>
    <row r="649" spans="1:7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</row>
    <row r="650" spans="1:7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</row>
    <row r="651" spans="1:7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</row>
    <row r="652" spans="1:7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</row>
    <row r="653" spans="1:7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</row>
    <row r="654" spans="1:7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</row>
    <row r="655" spans="1:7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</row>
    <row r="656" spans="1:7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</row>
  </sheetData>
  <sheetProtection sheet="1" objects="1" scenarios="1"/>
  <protectedRanges>
    <protectedRange algorithmName="SHA-512" hashValue="xYQ+HiNTHtALb9OuafQ162lKE4mVPhFmPNG0B4IpxjdSznXNn6ZbTi1jhjE8pqUQuVCfF9kYl2NGnDE7nl0h/Q==" saltValue="uujjsg9ujk+YLYkwtw/RLA==" spinCount="100000" sqref="B24:F24 F39 D14:F14 B34:F34 B46:F46 B41:F41 B39:D39 B19:F19 B29:F29 B14 B12:D12" name="Plage1"/>
  </protectedRanges>
  <mergeCells count="10">
    <mergeCell ref="B35:F36"/>
    <mergeCell ref="G35:G38"/>
    <mergeCell ref="B43:F43"/>
    <mergeCell ref="I51:J51"/>
    <mergeCell ref="B16:F16"/>
    <mergeCell ref="B20:E21"/>
    <mergeCell ref="B25:E26"/>
    <mergeCell ref="B30:F30"/>
    <mergeCell ref="G30:G31"/>
    <mergeCell ref="B31:F31"/>
  </mergeCells>
  <phoneticPr fontId="20" type="noConversion"/>
  <dataValidations count="2">
    <dataValidation type="list" allowBlank="1" showInputMessage="1" showErrorMessage="1" sqref="B14 D14:F14 F39 B19:F19 B46:F46 B29:F29 B24:F24 B39:D39 B34:F34 B41:F41" xr:uid="{00000000-0002-0000-0100-000000000000}">
      <formula1>"0,1"</formula1>
    </dataValidation>
    <dataValidation type="list" allowBlank="1" showInputMessage="1" showErrorMessage="1" promptTitle="Ne choisir qu'un seul scénario " prompt="entrez le chiffre 1 sous le scénario le plus proche de vos pratiques actuelles " sqref="B12:D12" xr:uid="{00000000-0002-0000-0100-000001000000}">
      <formula1>"0,1"</formula1>
    </dataValidation>
  </dataValidations>
  <pageMargins left="0.7" right="0.7" top="0.75" bottom="0.75" header="0.3" footer="0.3"/>
  <pageSetup paperSize="9" orientation="portrait" r:id="rId1"/>
  <colBreaks count="1" manualBreakCount="1">
    <brk id="17" max="1048575" man="1"/>
  </colBreaks>
  <drawing r:id="rId2"/>
</worksheet>
</file>

<file path=xl/worksheets/sheet4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rgb="FF389DDA"/>
  </sheetPr>
  <dimension ref="A1:AM287"/>
  <sheetViews>
    <sheetView zoomScale="120" zoomScaleNormal="120" workbookViewId="0"/>
  </sheetViews>
  <sheetFormatPr baseColWidth="10" defaultColWidth="11.5" defaultRowHeight="15" x14ac:dyDescent="0.2"/>
  <cols>
    <col min="1" max="1" width="18.1640625" customWidth="1"/>
    <col min="2" max="2" width="14.5" customWidth="1"/>
    <col min="3" max="3" width="14.33203125" customWidth="1"/>
    <col min="4" max="4" width="20.6640625" customWidth="1"/>
    <col min="5" max="6" width="14.5" customWidth="1"/>
    <col min="7" max="7" width="4.5" style="49" customWidth="1"/>
  </cols>
  <sheetData>
    <row r="1" spans="1:39" x14ac:dyDescent="0.2">
      <c r="A1" s="1"/>
      <c r="B1" s="1"/>
      <c r="C1" s="1"/>
      <c r="D1" s="1"/>
      <c r="E1" s="1"/>
      <c r="F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x14ac:dyDescent="0.2">
      <c r="A2" s="1"/>
      <c r="B2" s="1"/>
      <c r="C2" s="1"/>
      <c r="D2" s="1"/>
      <c r="E2" s="1"/>
      <c r="F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</row>
    <row r="3" spans="1:39" x14ac:dyDescent="0.2">
      <c r="A3" s="1"/>
      <c r="B3" s="1"/>
      <c r="C3" s="1"/>
      <c r="D3" s="1"/>
      <c r="E3" s="1"/>
      <c r="F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</row>
    <row r="4" spans="1:39" x14ac:dyDescent="0.2">
      <c r="A4" s="1"/>
      <c r="B4" s="1"/>
      <c r="C4" s="1"/>
      <c r="D4" s="1"/>
      <c r="E4" s="1"/>
      <c r="F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</row>
    <row r="5" spans="1:39" x14ac:dyDescent="0.2">
      <c r="A5" s="1"/>
      <c r="B5" s="1"/>
      <c r="C5" s="1"/>
      <c r="D5" s="1"/>
      <c r="E5" s="1"/>
      <c r="F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</row>
    <row r="6" spans="1:39" x14ac:dyDescent="0.2">
      <c r="A6" s="1"/>
      <c r="B6" s="1"/>
      <c r="C6" s="1"/>
      <c r="D6" s="1"/>
      <c r="E6" s="1"/>
      <c r="F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</row>
    <row r="7" spans="1:39" x14ac:dyDescent="0.2">
      <c r="A7" s="1"/>
      <c r="B7" s="1"/>
      <c r="C7" s="1"/>
      <c r="D7" s="1"/>
      <c r="E7" s="1"/>
      <c r="F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</row>
    <row r="8" spans="1:39" x14ac:dyDescent="0.2">
      <c r="A8" s="1"/>
      <c r="B8" s="1"/>
      <c r="C8" s="1"/>
      <c r="D8" s="1"/>
      <c r="E8" s="1"/>
      <c r="F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</row>
    <row r="9" spans="1:39" ht="18" x14ac:dyDescent="0.2">
      <c r="B9" s="170" t="s">
        <v>61</v>
      </c>
      <c r="C9" s="170"/>
      <c r="D9" s="170"/>
      <c r="E9" s="22"/>
      <c r="F9" s="22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</row>
    <row r="10" spans="1:39" ht="18" x14ac:dyDescent="0.2">
      <c r="A10" s="23"/>
      <c r="B10" s="23"/>
      <c r="C10" s="23"/>
      <c r="D10" s="23"/>
      <c r="E10" s="23"/>
      <c r="F10" s="23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</row>
    <row r="11" spans="1:39" ht="130.5" customHeight="1" x14ac:dyDescent="0.2">
      <c r="A11" s="90" t="s">
        <v>62</v>
      </c>
      <c r="B11" s="24" t="s">
        <v>2</v>
      </c>
      <c r="C11" s="25" t="s">
        <v>63</v>
      </c>
      <c r="D11" s="26" t="s">
        <v>64</v>
      </c>
      <c r="E11" s="27" t="s">
        <v>65</v>
      </c>
      <c r="F11" s="28" t="s">
        <v>66</v>
      </c>
      <c r="G11" s="130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</row>
    <row r="12" spans="1:39" x14ac:dyDescent="0.2">
      <c r="A12" s="31"/>
      <c r="B12" s="100">
        <v>0</v>
      </c>
      <c r="C12" s="101">
        <v>0</v>
      </c>
      <c r="D12" s="101">
        <v>0</v>
      </c>
      <c r="E12" s="101">
        <v>0</v>
      </c>
      <c r="F12" s="102">
        <v>0</v>
      </c>
      <c r="G12" s="131">
        <f>B12*0+C12*3+D12*5+E12*7+F12*10</f>
        <v>0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</row>
    <row r="13" spans="1:39" ht="48.75" customHeight="1" x14ac:dyDescent="0.2">
      <c r="A13" s="3"/>
      <c r="B13" s="172" t="s">
        <v>67</v>
      </c>
      <c r="C13" s="172"/>
      <c r="D13" s="172"/>
      <c r="E13" s="172"/>
      <c r="F13" s="172"/>
      <c r="G13" s="132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</row>
    <row r="14" spans="1:39" ht="139.5" customHeight="1" x14ac:dyDescent="0.2">
      <c r="A14" s="99" t="s">
        <v>68</v>
      </c>
      <c r="B14" s="24" t="s">
        <v>2</v>
      </c>
      <c r="C14" s="63" t="s">
        <v>69</v>
      </c>
      <c r="D14" s="64" t="s">
        <v>70</v>
      </c>
      <c r="E14" s="27" t="s">
        <v>71</v>
      </c>
      <c r="F14" s="72" t="s">
        <v>72</v>
      </c>
      <c r="G14" s="87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</row>
    <row r="15" spans="1:39" ht="15.75" customHeight="1" x14ac:dyDescent="0.2">
      <c r="A15" s="86"/>
      <c r="B15" s="100">
        <v>0</v>
      </c>
      <c r="C15" s="101">
        <v>0</v>
      </c>
      <c r="D15" s="101">
        <v>0</v>
      </c>
      <c r="E15" s="101">
        <v>0</v>
      </c>
      <c r="F15" s="102">
        <v>0</v>
      </c>
      <c r="G15" s="133">
        <f>B15*0+C15*3+D15*5+E15*7+F15*10</f>
        <v>0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</row>
    <row r="16" spans="1:39" ht="16.5" customHeight="1" x14ac:dyDescent="0.2">
      <c r="A16" s="86"/>
      <c r="B16" s="69"/>
      <c r="C16" s="59"/>
      <c r="D16" s="60"/>
      <c r="E16" s="69"/>
      <c r="F16" s="61"/>
      <c r="G16" s="87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</row>
    <row r="17" spans="1:39" ht="16.5" customHeight="1" x14ac:dyDescent="0.2">
      <c r="A17" s="86"/>
      <c r="B17" s="180" t="s">
        <v>73</v>
      </c>
      <c r="C17" s="181"/>
      <c r="D17" s="181"/>
      <c r="E17" s="181"/>
      <c r="F17" s="181"/>
      <c r="G17" s="87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</row>
    <row r="18" spans="1:39" x14ac:dyDescent="0.2">
      <c r="A18" s="88"/>
      <c r="B18" s="49"/>
      <c r="C18" s="49"/>
      <c r="D18" s="49"/>
      <c r="E18" s="49"/>
      <c r="F18" s="49"/>
      <c r="H18" s="4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</row>
    <row r="19" spans="1:39" ht="136.5" customHeight="1" x14ac:dyDescent="0.2">
      <c r="A19" s="32" t="s">
        <v>74</v>
      </c>
      <c r="B19" s="24" t="s">
        <v>2</v>
      </c>
      <c r="C19" s="25" t="s">
        <v>75</v>
      </c>
      <c r="D19" s="26" t="s">
        <v>76</v>
      </c>
      <c r="E19" s="27" t="s">
        <v>77</v>
      </c>
      <c r="F19" s="28" t="s">
        <v>78</v>
      </c>
      <c r="G19" s="134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</row>
    <row r="20" spans="1:39" ht="15" customHeight="1" x14ac:dyDescent="0.2">
      <c r="A20" s="6"/>
      <c r="B20" s="101">
        <v>0</v>
      </c>
      <c r="C20" s="101">
        <v>0</v>
      </c>
      <c r="D20" s="101">
        <v>0</v>
      </c>
      <c r="E20" s="101">
        <v>0</v>
      </c>
      <c r="F20" s="102">
        <v>0</v>
      </c>
      <c r="G20" s="133">
        <f>B20*0+C20*3+D20*5+E20*7+F20*10</f>
        <v>0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</row>
    <row r="21" spans="1:39" ht="15" customHeight="1" x14ac:dyDescent="0.2">
      <c r="A21" s="88"/>
      <c r="B21" s="67"/>
      <c r="C21" s="67"/>
      <c r="D21" s="67"/>
      <c r="E21" s="67"/>
      <c r="F21" s="67"/>
      <c r="G21" s="8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</row>
    <row r="22" spans="1:39" ht="15" customHeight="1" x14ac:dyDescent="0.2">
      <c r="A22" s="88"/>
      <c r="B22" s="182" t="s">
        <v>79</v>
      </c>
      <c r="C22" s="183"/>
      <c r="D22" s="183"/>
      <c r="E22" s="183"/>
      <c r="F22" s="183"/>
      <c r="G22" s="8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</row>
    <row r="23" spans="1:39" x14ac:dyDescent="0.2">
      <c r="A23" s="1"/>
      <c r="B23" s="1"/>
      <c r="C23" s="1"/>
      <c r="D23" s="1"/>
      <c r="E23" s="1"/>
      <c r="F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</row>
    <row r="24" spans="1:39" ht="65" x14ac:dyDescent="0.2">
      <c r="A24" s="33" t="s">
        <v>80</v>
      </c>
      <c r="B24" s="24" t="s">
        <v>2</v>
      </c>
      <c r="C24" s="25" t="s">
        <v>81</v>
      </c>
      <c r="D24" s="26" t="s">
        <v>82</v>
      </c>
      <c r="E24" s="96"/>
      <c r="F24" s="110"/>
      <c r="G24" s="87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</row>
    <row r="25" spans="1:39" x14ac:dyDescent="0.2">
      <c r="A25" s="11"/>
      <c r="B25" s="100">
        <v>0</v>
      </c>
      <c r="C25" s="101">
        <v>0</v>
      </c>
      <c r="D25" s="101">
        <v>0</v>
      </c>
      <c r="E25" s="96"/>
      <c r="F25" s="110"/>
      <c r="G25" s="133">
        <f>B25*0+C25*3+D25*5+E25*7+F25*10</f>
        <v>0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</row>
    <row r="26" spans="1:39" ht="87.75" customHeight="1" x14ac:dyDescent="0.2">
      <c r="A26" s="34" t="s">
        <v>83</v>
      </c>
      <c r="B26" s="24" t="s">
        <v>2</v>
      </c>
      <c r="C26" s="36" t="s">
        <v>84</v>
      </c>
      <c r="D26" s="37" t="s">
        <v>85</v>
      </c>
      <c r="E26" s="27" t="s">
        <v>86</v>
      </c>
      <c r="F26" s="38" t="s">
        <v>87</v>
      </c>
      <c r="G26" s="135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</row>
    <row r="27" spans="1:39" x14ac:dyDescent="0.2">
      <c r="A27" s="16"/>
      <c r="B27" s="100">
        <v>0</v>
      </c>
      <c r="C27" s="101">
        <v>0</v>
      </c>
      <c r="D27" s="101">
        <v>0</v>
      </c>
      <c r="E27" s="101">
        <v>0</v>
      </c>
      <c r="F27" s="102">
        <v>0</v>
      </c>
      <c r="G27" s="133">
        <f>B27*0+C27*3+D27*5+E27*7+F27*10</f>
        <v>0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</row>
    <row r="28" spans="1:39" ht="72.75" customHeight="1" x14ac:dyDescent="0.2">
      <c r="A28" s="34" t="s">
        <v>88</v>
      </c>
      <c r="B28" s="24" t="s">
        <v>2</v>
      </c>
      <c r="C28" s="36" t="s">
        <v>89</v>
      </c>
      <c r="D28" s="37" t="s">
        <v>90</v>
      </c>
      <c r="E28" s="96"/>
      <c r="F28" s="110"/>
      <c r="G28" s="134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 spans="1:39" ht="17.25" customHeight="1" x14ac:dyDescent="0.2">
      <c r="B29" s="100">
        <v>0</v>
      </c>
      <c r="C29" s="101">
        <v>0</v>
      </c>
      <c r="D29" s="101">
        <v>0</v>
      </c>
      <c r="E29" s="96"/>
      <c r="F29" s="110"/>
      <c r="G29" s="133">
        <f>B29*0+C29*3+D29*5+E29*7+F29*10</f>
        <v>0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</row>
    <row r="30" spans="1:39" ht="13.5" customHeight="1" x14ac:dyDescent="0.2">
      <c r="A30" s="12"/>
      <c r="B30" s="52"/>
      <c r="C30" s="52"/>
      <c r="D30" s="52"/>
      <c r="E30" s="52"/>
      <c r="F30" s="52"/>
      <c r="G30" s="115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</row>
    <row r="31" spans="1:39" ht="15.75" customHeight="1" x14ac:dyDescent="0.2">
      <c r="A31" s="184" t="s">
        <v>91</v>
      </c>
      <c r="B31" s="185"/>
      <c r="C31" s="185"/>
      <c r="D31" s="185"/>
      <c r="E31" s="185"/>
      <c r="F31" s="22"/>
      <c r="G31" s="43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</row>
    <row r="32" spans="1:39" x14ac:dyDescent="0.2">
      <c r="A32" s="162"/>
      <c r="B32" s="13"/>
      <c r="C32" s="13"/>
      <c r="D32" s="13"/>
      <c r="E32" s="13"/>
      <c r="F32" s="13"/>
      <c r="G32" s="135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</row>
    <row r="33" spans="1:39" ht="88.5" customHeight="1" x14ac:dyDescent="0.2">
      <c r="A33" s="34" t="s">
        <v>92</v>
      </c>
      <c r="B33" s="24" t="s">
        <v>2</v>
      </c>
      <c r="C33" s="36" t="s">
        <v>93</v>
      </c>
      <c r="D33" s="37" t="s">
        <v>94</v>
      </c>
      <c r="E33" s="27" t="s">
        <v>95</v>
      </c>
      <c r="F33" s="39" t="s">
        <v>96</v>
      </c>
      <c r="G33" s="135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</row>
    <row r="34" spans="1:39" x14ac:dyDescent="0.2">
      <c r="A34" s="16"/>
      <c r="B34" s="100">
        <v>0</v>
      </c>
      <c r="C34" s="101">
        <v>0</v>
      </c>
      <c r="D34" s="101">
        <v>0</v>
      </c>
      <c r="E34" s="101">
        <v>0</v>
      </c>
      <c r="F34" s="102">
        <v>0</v>
      </c>
      <c r="G34" s="128">
        <f>B34*0+C34*3+D34*5+E34*7+F34*10</f>
        <v>0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</row>
    <row r="35" spans="1:39" ht="78.75" customHeight="1" x14ac:dyDescent="0.2">
      <c r="A35" s="34" t="s">
        <v>97</v>
      </c>
      <c r="B35" s="24" t="s">
        <v>2</v>
      </c>
      <c r="C35" s="96"/>
      <c r="D35" s="111"/>
      <c r="E35" s="27" t="s">
        <v>98</v>
      </c>
      <c r="F35" s="39" t="s">
        <v>99</v>
      </c>
      <c r="G35" s="135"/>
      <c r="H35" s="42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</row>
    <row r="36" spans="1:39" ht="15" customHeight="1" x14ac:dyDescent="0.2">
      <c r="A36" s="40"/>
      <c r="B36" s="101">
        <v>0</v>
      </c>
      <c r="C36" s="96"/>
      <c r="D36" s="96"/>
      <c r="E36" s="101">
        <v>0</v>
      </c>
      <c r="F36" s="102">
        <v>0</v>
      </c>
      <c r="G36" s="133">
        <f>B36*0+C36*3+D36*5+E36*7+F36*10</f>
        <v>0</v>
      </c>
      <c r="H36" s="4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</row>
    <row r="37" spans="1:39" ht="18" x14ac:dyDescent="0.2">
      <c r="A37" s="1"/>
      <c r="B37" s="1"/>
      <c r="C37" s="1"/>
      <c r="D37" s="1"/>
      <c r="E37" s="18"/>
      <c r="F37" s="18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</row>
    <row r="38" spans="1:39" ht="32.25" customHeight="1" x14ac:dyDescent="0.2">
      <c r="A38" s="177"/>
      <c r="B38" s="177"/>
      <c r="C38" s="177"/>
      <c r="D38" s="177"/>
      <c r="E38" s="177"/>
      <c r="F38" s="177"/>
      <c r="G38" s="177"/>
      <c r="H38" s="17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</row>
    <row r="39" spans="1:39" ht="54" hidden="1" customHeight="1" x14ac:dyDescent="0.2">
      <c r="A39" s="41"/>
      <c r="B39" s="1"/>
      <c r="C39" s="1"/>
      <c r="D39" s="41"/>
      <c r="E39" s="1"/>
      <c r="F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</row>
    <row r="40" spans="1:39" ht="26.25" customHeight="1" x14ac:dyDescent="0.2">
      <c r="A40" s="1"/>
      <c r="B40" s="1"/>
      <c r="C40" s="1"/>
      <c r="D40" s="51"/>
      <c r="E40" s="1"/>
      <c r="F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</row>
    <row r="41" spans="1:39" ht="30" x14ac:dyDescent="0.3">
      <c r="A41" s="1"/>
      <c r="B41" s="178" t="s">
        <v>100</v>
      </c>
      <c r="C41" s="179"/>
      <c r="D41" s="179"/>
      <c r="E41" s="50"/>
      <c r="F41" s="48"/>
      <c r="G41" s="48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</row>
    <row r="42" spans="1:39" x14ac:dyDescent="0.2">
      <c r="A42" s="1"/>
      <c r="B42" s="8"/>
      <c r="C42" s="1"/>
      <c r="D42" s="1"/>
      <c r="E42" s="1"/>
      <c r="F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</row>
    <row r="43" spans="1:39" x14ac:dyDescent="0.2">
      <c r="A43" s="1"/>
      <c r="B43" s="8"/>
      <c r="C43" s="1"/>
      <c r="D43" s="1"/>
      <c r="E43" s="1"/>
      <c r="F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</row>
    <row r="44" spans="1:39" x14ac:dyDescent="0.2">
      <c r="A44" s="1"/>
      <c r="B44" s="1"/>
      <c r="C44" s="1"/>
      <c r="D44" s="1"/>
      <c r="E44" s="42"/>
      <c r="F44" s="42"/>
      <c r="G44" s="115"/>
      <c r="H44" s="42"/>
      <c r="I44" s="42"/>
      <c r="J44" s="42"/>
      <c r="K44" s="42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</row>
    <row r="45" spans="1:39" ht="16" x14ac:dyDescent="0.2">
      <c r="A45" s="1"/>
      <c r="B45" s="1"/>
      <c r="C45" s="1"/>
      <c r="D45" s="1"/>
      <c r="E45" s="115"/>
      <c r="F45" s="116" t="s">
        <v>101</v>
      </c>
      <c r="G45" s="116" t="s">
        <v>52</v>
      </c>
      <c r="H45" s="115"/>
      <c r="I45" s="121"/>
      <c r="J45" s="116" t="s">
        <v>51</v>
      </c>
      <c r="K45" s="116" t="s">
        <v>52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</row>
    <row r="46" spans="1:39" ht="58.5" customHeight="1" x14ac:dyDescent="0.2">
      <c r="A46" s="1"/>
      <c r="B46" s="1"/>
      <c r="C46" s="1"/>
      <c r="D46" s="1"/>
      <c r="E46" s="117" t="s">
        <v>102</v>
      </c>
      <c r="F46" s="118">
        <v>1</v>
      </c>
      <c r="G46" s="118">
        <f>K46/J46</f>
        <v>0</v>
      </c>
      <c r="H46" s="115"/>
      <c r="I46" s="117" t="s">
        <v>102</v>
      </c>
      <c r="J46" s="122">
        <v>10</v>
      </c>
      <c r="K46" s="123">
        <f>G12</f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</row>
    <row r="47" spans="1:39" ht="90" x14ac:dyDescent="0.2">
      <c r="A47" s="1"/>
      <c r="B47" s="1"/>
      <c r="C47" s="1"/>
      <c r="D47" s="1"/>
      <c r="E47" s="117" t="s">
        <v>103</v>
      </c>
      <c r="F47" s="118">
        <v>1</v>
      </c>
      <c r="G47" s="118">
        <f>K47/J47</f>
        <v>0</v>
      </c>
      <c r="H47" s="115"/>
      <c r="I47" s="117" t="s">
        <v>103</v>
      </c>
      <c r="J47" s="122">
        <v>10</v>
      </c>
      <c r="K47" s="123">
        <f>G15</f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</row>
    <row r="48" spans="1:39" ht="30" x14ac:dyDescent="0.2">
      <c r="A48" s="1"/>
      <c r="B48" s="1"/>
      <c r="C48" s="1"/>
      <c r="D48" s="1"/>
      <c r="E48" s="117" t="s">
        <v>104</v>
      </c>
      <c r="F48" s="118">
        <v>1</v>
      </c>
      <c r="G48" s="118">
        <f>K48/J48</f>
        <v>0</v>
      </c>
      <c r="H48" s="115"/>
      <c r="I48" s="117" t="s">
        <v>104</v>
      </c>
      <c r="J48" s="122">
        <v>10</v>
      </c>
      <c r="K48" s="123">
        <f>G20</f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</row>
    <row r="49" spans="1:39" ht="30" x14ac:dyDescent="0.2">
      <c r="A49" s="1"/>
      <c r="B49" s="1"/>
      <c r="C49" s="1"/>
      <c r="D49" s="1"/>
      <c r="E49" s="117" t="s">
        <v>105</v>
      </c>
      <c r="F49" s="118">
        <v>1</v>
      </c>
      <c r="G49" s="118">
        <f>K49/J49</f>
        <v>0</v>
      </c>
      <c r="H49" s="115"/>
      <c r="I49" s="117" t="s">
        <v>105</v>
      </c>
      <c r="J49" s="122">
        <v>20</v>
      </c>
      <c r="K49" s="123">
        <f>G25+G27+G29</f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</row>
    <row r="50" spans="1:39" ht="30" x14ac:dyDescent="0.2">
      <c r="A50" s="1"/>
      <c r="B50" s="1"/>
      <c r="C50" s="1"/>
      <c r="D50" s="1"/>
      <c r="E50" s="117" t="s">
        <v>106</v>
      </c>
      <c r="F50" s="118">
        <v>1</v>
      </c>
      <c r="G50" s="118">
        <f>K50/J50</f>
        <v>0</v>
      </c>
      <c r="H50" s="115"/>
      <c r="I50" s="117" t="s">
        <v>106</v>
      </c>
      <c r="J50" s="122">
        <v>20</v>
      </c>
      <c r="K50" s="123">
        <f>G34+G36</f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</row>
    <row r="51" spans="1:39" x14ac:dyDescent="0.2">
      <c r="A51" s="1"/>
      <c r="B51" s="1"/>
      <c r="C51" s="1"/>
      <c r="D51" s="1"/>
      <c r="E51" s="42"/>
      <c r="F51" s="42"/>
      <c r="G51" s="115"/>
      <c r="H51" s="42"/>
      <c r="I51" s="124" t="s">
        <v>60</v>
      </c>
      <c r="J51" s="125">
        <v>70</v>
      </c>
      <c r="K51" s="126">
        <f>K46+K47+K48+K49+K50</f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</row>
    <row r="52" spans="1:39" ht="44.25" customHeight="1" x14ac:dyDescent="0.2">
      <c r="A52" s="1"/>
      <c r="B52" s="1"/>
      <c r="C52" s="1"/>
      <c r="D52" s="120"/>
      <c r="E52" s="1"/>
      <c r="F52" s="1"/>
      <c r="H52" s="1"/>
      <c r="I52" s="1"/>
      <c r="J52" s="1"/>
      <c r="K52" s="1"/>
      <c r="L52" s="119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</row>
    <row r="53" spans="1:39" x14ac:dyDescent="0.2">
      <c r="A53" s="1"/>
      <c r="B53" s="1"/>
      <c r="C53" s="1"/>
      <c r="D53" s="120"/>
      <c r="E53" s="1"/>
      <c r="F53" s="1"/>
      <c r="H53" s="1"/>
      <c r="I53" s="1"/>
      <c r="J53" s="1"/>
      <c r="K53" s="1"/>
      <c r="L53" s="119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</row>
    <row r="54" spans="1:39" x14ac:dyDescent="0.2">
      <c r="A54" s="1"/>
      <c r="B54" s="1"/>
      <c r="C54" s="1"/>
      <c r="D54" s="120"/>
      <c r="E54" s="1"/>
      <c r="F54" s="1"/>
      <c r="H54" s="1"/>
      <c r="I54" s="1"/>
      <c r="J54" s="1"/>
      <c r="K54" s="1"/>
      <c r="L54" s="119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</row>
    <row r="55" spans="1:39" x14ac:dyDescent="0.2">
      <c r="A55" s="1"/>
      <c r="B55" s="1"/>
      <c r="C55" s="1"/>
      <c r="D55" s="120"/>
      <c r="E55" s="1"/>
      <c r="F55" s="1"/>
      <c r="H55" s="1"/>
      <c r="I55" s="1"/>
      <c r="J55" s="1"/>
      <c r="K55" s="1"/>
      <c r="L55" s="119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</row>
    <row r="56" spans="1:39" x14ac:dyDescent="0.2">
      <c r="A56" s="1"/>
      <c r="B56" s="1"/>
      <c r="C56" s="1"/>
      <c r="D56" s="120"/>
      <c r="E56" s="1"/>
      <c r="F56" s="1"/>
      <c r="H56" s="1"/>
      <c r="I56" s="1"/>
      <c r="J56" s="1"/>
      <c r="K56" s="1"/>
      <c r="L56" s="119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</row>
    <row r="57" spans="1:39" x14ac:dyDescent="0.2">
      <c r="A57" s="1"/>
      <c r="B57" s="1"/>
      <c r="C57" s="1"/>
      <c r="D57" s="120"/>
      <c r="E57" s="1"/>
      <c r="F57" s="1"/>
      <c r="H57" s="1"/>
      <c r="I57" s="1"/>
      <c r="J57" s="1"/>
      <c r="K57" s="1"/>
      <c r="L57" s="119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</row>
    <row r="58" spans="1:39" x14ac:dyDescent="0.2">
      <c r="A58" s="1"/>
      <c r="B58" s="1"/>
      <c r="C58" s="1"/>
      <c r="D58" s="120"/>
      <c r="E58" s="1"/>
      <c r="F58" s="1"/>
      <c r="H58" s="1"/>
      <c r="I58" s="1"/>
      <c r="J58" s="1"/>
      <c r="K58" s="1"/>
      <c r="L58" s="119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</row>
    <row r="59" spans="1:39" x14ac:dyDescent="0.2">
      <c r="A59" s="1"/>
      <c r="B59" s="1"/>
      <c r="C59" s="1"/>
      <c r="D59" s="120"/>
      <c r="E59" s="120"/>
      <c r="F59" s="120"/>
      <c r="G59" s="119"/>
      <c r="H59" s="120"/>
      <c r="I59" s="119"/>
      <c r="J59" s="119"/>
      <c r="K59" s="119"/>
      <c r="L59" s="119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</row>
    <row r="60" spans="1:39" x14ac:dyDescent="0.2">
      <c r="A60" s="1"/>
      <c r="B60" s="1"/>
      <c r="C60" s="1"/>
      <c r="D60" s="120"/>
      <c r="E60" s="120"/>
      <c r="F60" s="120"/>
      <c r="G60" s="119"/>
      <c r="H60" s="120"/>
      <c r="I60" s="119"/>
      <c r="J60" s="119"/>
      <c r="K60" s="119"/>
      <c r="L60" s="119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</row>
    <row r="61" spans="1:39" x14ac:dyDescent="0.2">
      <c r="A61" s="1"/>
      <c r="B61" s="1"/>
      <c r="C61" s="1"/>
      <c r="D61" s="120"/>
      <c r="E61" s="120"/>
      <c r="F61" s="120"/>
      <c r="G61" s="119"/>
      <c r="H61" s="120"/>
      <c r="I61" s="120"/>
      <c r="J61" s="120"/>
      <c r="K61" s="120"/>
      <c r="L61" s="120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</row>
    <row r="62" spans="1:39" x14ac:dyDescent="0.2">
      <c r="A62" s="1"/>
      <c r="B62" s="1"/>
      <c r="C62" s="1"/>
      <c r="D62" s="120"/>
      <c r="E62" s="120"/>
      <c r="F62" s="120"/>
      <c r="G62" s="119"/>
      <c r="H62" s="120"/>
      <c r="I62" s="120"/>
      <c r="J62" s="120"/>
      <c r="K62" s="120"/>
      <c r="L62" s="120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</row>
    <row r="63" spans="1:39" x14ac:dyDescent="0.2">
      <c r="A63" s="1"/>
      <c r="B63" s="1"/>
      <c r="C63" s="1"/>
      <c r="D63" s="120"/>
      <c r="E63" s="120"/>
      <c r="F63" s="120"/>
      <c r="G63" s="119"/>
      <c r="H63" s="120"/>
      <c r="I63" s="120"/>
      <c r="J63" s="120"/>
      <c r="K63" s="120"/>
      <c r="L63" s="120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</row>
    <row r="64" spans="1:39" x14ac:dyDescent="0.2">
      <c r="A64" s="1"/>
      <c r="B64" s="1"/>
      <c r="C64" s="1"/>
      <c r="D64" s="120"/>
      <c r="E64" s="120"/>
      <c r="F64" s="120"/>
      <c r="G64" s="119"/>
      <c r="H64" s="120"/>
      <c r="I64" s="120"/>
      <c r="J64" s="120"/>
      <c r="K64" s="120"/>
      <c r="L64" s="120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</row>
    <row r="65" spans="1:39" x14ac:dyDescent="0.2">
      <c r="A65" s="1"/>
      <c r="B65" s="1"/>
      <c r="C65" s="1"/>
      <c r="D65" s="120"/>
      <c r="E65" s="120"/>
      <c r="F65" s="120"/>
      <c r="G65" s="119"/>
      <c r="H65" s="120"/>
      <c r="I65" s="120"/>
      <c r="J65" s="120"/>
      <c r="K65" s="120"/>
      <c r="L65" s="120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</row>
    <row r="66" spans="1:39" x14ac:dyDescent="0.2">
      <c r="A66" s="1"/>
      <c r="B66" s="1"/>
      <c r="C66" s="1"/>
      <c r="D66" s="120"/>
      <c r="E66" s="120"/>
      <c r="F66" s="120"/>
      <c r="G66" s="119"/>
      <c r="H66" s="120"/>
      <c r="I66" s="120"/>
      <c r="J66" s="120"/>
      <c r="K66" s="120"/>
      <c r="L66" s="120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</row>
    <row r="67" spans="1:39" x14ac:dyDescent="0.2">
      <c r="A67" s="1"/>
      <c r="B67" s="1"/>
      <c r="C67" s="1"/>
      <c r="D67" s="120"/>
      <c r="E67" s="120"/>
      <c r="F67" s="120"/>
      <c r="G67" s="119"/>
      <c r="H67" s="120"/>
      <c r="I67" s="120"/>
      <c r="J67" s="120"/>
      <c r="K67" s="120"/>
      <c r="L67" s="120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</row>
    <row r="68" spans="1:39" x14ac:dyDescent="0.2">
      <c r="A68" s="1"/>
      <c r="B68" s="1"/>
      <c r="C68" s="1"/>
      <c r="D68" s="120"/>
      <c r="E68" s="120"/>
      <c r="F68" s="120"/>
      <c r="G68" s="119"/>
      <c r="H68" s="120"/>
      <c r="I68" s="120"/>
      <c r="J68" s="120"/>
      <c r="K68" s="120"/>
      <c r="L68" s="120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</row>
    <row r="69" spans="1:39" x14ac:dyDescent="0.2">
      <c r="A69" s="1"/>
      <c r="B69" s="1"/>
      <c r="C69" s="1"/>
      <c r="D69" s="120"/>
      <c r="E69" s="120"/>
      <c r="F69" s="120"/>
      <c r="G69" s="119"/>
      <c r="H69" s="120"/>
      <c r="I69" s="120"/>
      <c r="J69" s="120"/>
      <c r="K69" s="120"/>
      <c r="L69" s="120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</row>
    <row r="70" spans="1:39" x14ac:dyDescent="0.2">
      <c r="A70" s="1"/>
      <c r="B70" s="1"/>
      <c r="C70" s="1"/>
      <c r="D70" s="120"/>
      <c r="E70" s="120"/>
      <c r="F70" s="120"/>
      <c r="G70" s="119"/>
      <c r="H70" s="120"/>
      <c r="I70" s="120"/>
      <c r="J70" s="120"/>
      <c r="K70" s="120"/>
      <c r="L70" s="120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</row>
    <row r="71" spans="1:39" x14ac:dyDescent="0.2">
      <c r="A71" s="1"/>
      <c r="B71" s="1"/>
      <c r="C71" s="1"/>
      <c r="D71" s="120"/>
      <c r="E71" s="120"/>
      <c r="F71" s="120"/>
      <c r="G71" s="119"/>
      <c r="H71" s="120"/>
      <c r="I71" s="120"/>
      <c r="J71" s="120"/>
      <c r="K71" s="120"/>
      <c r="L71" s="120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</row>
    <row r="72" spans="1:39" x14ac:dyDescent="0.2">
      <c r="A72" s="1"/>
      <c r="B72" s="1"/>
      <c r="C72" s="1"/>
      <c r="D72" s="120"/>
      <c r="E72" s="120"/>
      <c r="F72" s="120"/>
      <c r="G72" s="119"/>
      <c r="H72" s="120"/>
      <c r="I72" s="120"/>
      <c r="J72" s="120"/>
      <c r="K72" s="120"/>
      <c r="L72" s="120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</row>
    <row r="73" spans="1:39" x14ac:dyDescent="0.2">
      <c r="A73" s="1"/>
      <c r="B73" s="1"/>
      <c r="C73" s="1"/>
      <c r="D73" s="120"/>
      <c r="E73" s="120"/>
      <c r="F73" s="120"/>
      <c r="G73" s="119"/>
      <c r="H73" s="120"/>
      <c r="I73" s="120"/>
      <c r="J73" s="120"/>
      <c r="K73" s="120"/>
      <c r="L73" s="120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</row>
    <row r="74" spans="1:39" x14ac:dyDescent="0.2">
      <c r="A74" s="1"/>
      <c r="B74" s="1"/>
      <c r="C74" s="1"/>
      <c r="D74" s="120"/>
      <c r="E74" s="120"/>
      <c r="F74" s="120"/>
      <c r="G74" s="119"/>
      <c r="H74" s="120"/>
      <c r="I74" s="120"/>
      <c r="J74" s="120"/>
      <c r="K74" s="120"/>
      <c r="L74" s="120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</row>
    <row r="75" spans="1:39" x14ac:dyDescent="0.2">
      <c r="A75" s="1"/>
      <c r="B75" s="1"/>
      <c r="C75" s="1"/>
      <c r="D75" s="120"/>
      <c r="E75" s="120"/>
      <c r="F75" s="120"/>
      <c r="G75" s="119"/>
      <c r="H75" s="120"/>
      <c r="I75" s="120"/>
      <c r="J75" s="120"/>
      <c r="K75" s="120"/>
      <c r="L75" s="120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</row>
    <row r="76" spans="1:39" x14ac:dyDescent="0.2">
      <c r="A76" s="1"/>
      <c r="B76" s="1"/>
      <c r="C76" s="1"/>
      <c r="D76" s="120"/>
      <c r="E76" s="120"/>
      <c r="F76" s="120"/>
      <c r="G76" s="119"/>
      <c r="H76" s="120"/>
      <c r="I76" s="120"/>
      <c r="J76" s="120"/>
      <c r="K76" s="120"/>
      <c r="L76" s="120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</row>
    <row r="77" spans="1:39" x14ac:dyDescent="0.2">
      <c r="A77" s="1"/>
      <c r="B77" s="1"/>
      <c r="C77" s="1"/>
      <c r="D77" s="120"/>
      <c r="E77" s="120"/>
      <c r="F77" s="120"/>
      <c r="G77" s="119"/>
      <c r="H77" s="120"/>
      <c r="I77" s="120"/>
      <c r="J77" s="120"/>
      <c r="K77" s="120"/>
      <c r="L77" s="120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</row>
    <row r="78" spans="1:39" x14ac:dyDescent="0.2">
      <c r="A78" s="1"/>
      <c r="B78" s="1"/>
      <c r="C78" s="1"/>
      <c r="D78" s="120"/>
      <c r="E78" s="120"/>
      <c r="F78" s="120"/>
      <c r="G78" s="119"/>
      <c r="H78" s="120"/>
      <c r="I78" s="120"/>
      <c r="J78" s="120"/>
      <c r="K78" s="120"/>
      <c r="L78" s="120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</row>
    <row r="79" spans="1:39" x14ac:dyDescent="0.2">
      <c r="A79" s="1"/>
      <c r="B79" s="1"/>
      <c r="C79" s="1"/>
      <c r="D79" s="120"/>
      <c r="E79" s="120"/>
      <c r="F79" s="120"/>
      <c r="G79" s="119"/>
      <c r="H79" s="120"/>
      <c r="I79" s="120"/>
      <c r="J79" s="120"/>
      <c r="K79" s="120"/>
      <c r="L79" s="120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</row>
    <row r="80" spans="1:39" x14ac:dyDescent="0.2">
      <c r="A80" s="1"/>
      <c r="B80" s="1"/>
      <c r="C80" s="1"/>
      <c r="D80" s="120"/>
      <c r="E80" s="120"/>
      <c r="F80" s="120"/>
      <c r="G80" s="119"/>
      <c r="H80" s="120"/>
      <c r="I80" s="120"/>
      <c r="J80" s="120"/>
      <c r="K80" s="120"/>
      <c r="L80" s="120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</row>
    <row r="81" spans="1:33" x14ac:dyDescent="0.2">
      <c r="A81" s="1"/>
      <c r="B81" s="1"/>
      <c r="C81" s="1"/>
      <c r="D81" s="120"/>
      <c r="E81" s="120"/>
      <c r="F81" s="120"/>
      <c r="G81" s="119"/>
      <c r="H81" s="120"/>
      <c r="I81" s="120"/>
      <c r="J81" s="120"/>
      <c r="K81" s="120"/>
      <c r="L81" s="120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x14ac:dyDescent="0.2">
      <c r="A82" s="1"/>
      <c r="B82" s="1"/>
      <c r="C82" s="1"/>
      <c r="D82" s="120"/>
      <c r="E82" s="120"/>
      <c r="F82" s="120"/>
      <c r="G82" s="119"/>
      <c r="H82" s="120"/>
      <c r="I82" s="120"/>
      <c r="J82" s="120"/>
      <c r="K82" s="120"/>
      <c r="L82" s="120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x14ac:dyDescent="0.2">
      <c r="A83" s="1"/>
      <c r="B83" s="1"/>
      <c r="C83" s="1"/>
      <c r="D83" s="120"/>
      <c r="E83" s="120"/>
      <c r="F83" s="120"/>
      <c r="G83" s="119"/>
      <c r="H83" s="120"/>
      <c r="I83" s="120"/>
      <c r="J83" s="120"/>
      <c r="K83" s="120"/>
      <c r="L83" s="120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x14ac:dyDescent="0.2">
      <c r="A84" s="1"/>
      <c r="B84" s="1"/>
      <c r="C84" s="1"/>
      <c r="D84" s="1"/>
      <c r="E84" s="1"/>
      <c r="F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x14ac:dyDescent="0.2">
      <c r="A85" s="1"/>
      <c r="B85" s="1"/>
      <c r="C85" s="1"/>
      <c r="D85" s="1"/>
      <c r="E85" s="1"/>
      <c r="F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x14ac:dyDescent="0.2">
      <c r="A86" s="1"/>
      <c r="B86" s="1"/>
      <c r="C86" s="1"/>
      <c r="D86" s="1"/>
      <c r="E86" s="1"/>
      <c r="F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x14ac:dyDescent="0.2">
      <c r="A87" s="1"/>
      <c r="B87" s="1"/>
      <c r="C87" s="1"/>
      <c r="D87" s="1"/>
      <c r="E87" s="1"/>
      <c r="F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x14ac:dyDescent="0.2">
      <c r="A88" s="1"/>
      <c r="B88" s="1"/>
      <c r="C88" s="1"/>
      <c r="D88" s="1"/>
      <c r="E88" s="1"/>
      <c r="F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x14ac:dyDescent="0.2">
      <c r="A89" s="1"/>
      <c r="B89" s="1"/>
      <c r="C89" s="1"/>
      <c r="D89" s="1"/>
      <c r="E89" s="1"/>
      <c r="F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x14ac:dyDescent="0.2">
      <c r="A90" s="1"/>
      <c r="B90" s="1"/>
      <c r="C90" s="1"/>
      <c r="D90" s="1"/>
      <c r="E90" s="1"/>
      <c r="F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x14ac:dyDescent="0.2">
      <c r="A91" s="1"/>
      <c r="B91" s="1"/>
      <c r="C91" s="1"/>
      <c r="D91" s="1"/>
      <c r="E91" s="1"/>
      <c r="F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x14ac:dyDescent="0.2">
      <c r="A92" s="1"/>
      <c r="B92" s="1"/>
      <c r="C92" s="1"/>
      <c r="D92" s="1"/>
      <c r="E92" s="1"/>
      <c r="F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x14ac:dyDescent="0.2">
      <c r="A93" s="1"/>
      <c r="B93" s="1"/>
      <c r="C93" s="1"/>
      <c r="D93" s="1"/>
      <c r="E93" s="1"/>
      <c r="F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x14ac:dyDescent="0.2">
      <c r="A94" s="1"/>
      <c r="B94" s="1"/>
      <c r="C94" s="1"/>
      <c r="D94" s="1"/>
      <c r="E94" s="1"/>
      <c r="F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x14ac:dyDescent="0.2">
      <c r="A95" s="1"/>
      <c r="B95" s="1"/>
      <c r="C95" s="1"/>
      <c r="D95" s="1"/>
      <c r="E95" s="1"/>
      <c r="F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x14ac:dyDescent="0.2">
      <c r="A96" s="1"/>
      <c r="B96" s="1"/>
      <c r="C96" s="1"/>
      <c r="D96" s="1"/>
      <c r="E96" s="1"/>
      <c r="F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x14ac:dyDescent="0.2">
      <c r="A97" s="1"/>
      <c r="B97" s="1"/>
      <c r="C97" s="1"/>
      <c r="D97" s="1"/>
      <c r="E97" s="1"/>
      <c r="F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x14ac:dyDescent="0.2">
      <c r="A98" s="1"/>
      <c r="B98" s="1"/>
      <c r="C98" s="1"/>
      <c r="D98" s="1"/>
      <c r="E98" s="1"/>
      <c r="F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x14ac:dyDescent="0.2">
      <c r="A99" s="1"/>
      <c r="B99" s="1"/>
      <c r="C99" s="1"/>
      <c r="D99" s="1"/>
      <c r="E99" s="1"/>
      <c r="F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x14ac:dyDescent="0.2">
      <c r="A100" s="1"/>
      <c r="B100" s="1"/>
      <c r="C100" s="1"/>
      <c r="D100" s="1"/>
      <c r="E100" s="1"/>
      <c r="F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x14ac:dyDescent="0.2">
      <c r="A101" s="1"/>
      <c r="B101" s="1"/>
      <c r="C101" s="1"/>
      <c r="D101" s="1"/>
      <c r="E101" s="1"/>
      <c r="F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x14ac:dyDescent="0.2">
      <c r="A102" s="1"/>
      <c r="B102" s="1"/>
      <c r="C102" s="1"/>
      <c r="D102" s="1"/>
      <c r="E102" s="1"/>
      <c r="F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x14ac:dyDescent="0.2">
      <c r="A103" s="1"/>
      <c r="B103" s="1"/>
      <c r="C103" s="1"/>
      <c r="D103" s="1"/>
      <c r="E103" s="1"/>
      <c r="F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x14ac:dyDescent="0.2">
      <c r="A104" s="1"/>
      <c r="B104" s="1"/>
      <c r="C104" s="1"/>
      <c r="D104" s="1"/>
      <c r="E104" s="1"/>
      <c r="F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x14ac:dyDescent="0.2">
      <c r="A105" s="1"/>
      <c r="B105" s="1"/>
      <c r="C105" s="1"/>
      <c r="D105" s="1"/>
      <c r="E105" s="1"/>
      <c r="F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x14ac:dyDescent="0.2">
      <c r="A106" s="1"/>
      <c r="B106" s="1"/>
      <c r="C106" s="1"/>
      <c r="D106" s="1"/>
      <c r="E106" s="1"/>
      <c r="F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x14ac:dyDescent="0.2">
      <c r="A107" s="1"/>
      <c r="B107" s="1"/>
      <c r="C107" s="1"/>
      <c r="D107" s="1"/>
      <c r="E107" s="1"/>
      <c r="F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x14ac:dyDescent="0.2">
      <c r="A108" s="1"/>
      <c r="B108" s="1"/>
      <c r="C108" s="1"/>
      <c r="D108" s="1"/>
      <c r="E108" s="1"/>
      <c r="F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x14ac:dyDescent="0.2">
      <c r="C109" s="1"/>
      <c r="D109" s="1"/>
      <c r="E109" s="1"/>
      <c r="F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x14ac:dyDescent="0.2">
      <c r="C110" s="1"/>
      <c r="D110" s="1"/>
      <c r="E110" s="1"/>
      <c r="F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x14ac:dyDescent="0.2">
      <c r="C111" s="1"/>
      <c r="D111" s="1"/>
      <c r="E111" s="1"/>
      <c r="F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x14ac:dyDescent="0.2">
      <c r="C112" s="1"/>
      <c r="D112" s="1"/>
      <c r="E112" s="1"/>
      <c r="F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3:33" x14ac:dyDescent="0.2">
      <c r="C113" s="1"/>
      <c r="D113" s="1"/>
      <c r="E113" s="1"/>
      <c r="F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3:33" x14ac:dyDescent="0.2">
      <c r="C114" s="1"/>
      <c r="D114" s="1"/>
      <c r="E114" s="1"/>
      <c r="F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3:33" x14ac:dyDescent="0.2">
      <c r="C115" s="1"/>
      <c r="D115" s="1"/>
      <c r="E115" s="1"/>
      <c r="F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3:33" x14ac:dyDescent="0.2">
      <c r="C116" s="1"/>
      <c r="D116" s="1"/>
      <c r="E116" s="1"/>
      <c r="F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3:33" x14ac:dyDescent="0.2">
      <c r="C117" s="1"/>
      <c r="D117" s="1"/>
      <c r="E117" s="1"/>
      <c r="F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3:33" x14ac:dyDescent="0.2">
      <c r="C118" s="1"/>
      <c r="D118" s="1"/>
      <c r="E118" s="1"/>
      <c r="F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3:33" x14ac:dyDescent="0.2">
      <c r="C119" s="1"/>
      <c r="D119" s="1"/>
      <c r="E119" s="1"/>
      <c r="F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3:33" x14ac:dyDescent="0.2">
      <c r="C120" s="1"/>
      <c r="D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3:33" x14ac:dyDescent="0.2"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3:33" x14ac:dyDescent="0.2"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3:33" x14ac:dyDescent="0.2"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3:33" x14ac:dyDescent="0.2"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3:33" x14ac:dyDescent="0.2"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3:33" x14ac:dyDescent="0.2"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3:33" x14ac:dyDescent="0.2"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3:33" x14ac:dyDescent="0.2"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9:39" x14ac:dyDescent="0.2"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9:39" x14ac:dyDescent="0.2"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9:39" x14ac:dyDescent="0.2"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9:39" x14ac:dyDescent="0.2"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9:39" x14ac:dyDescent="0.2"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9:39" x14ac:dyDescent="0.2"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9:39" x14ac:dyDescent="0.2"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9:39" x14ac:dyDescent="0.2"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9:39" x14ac:dyDescent="0.2"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9:39" x14ac:dyDescent="0.2"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9:39" x14ac:dyDescent="0.2"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</row>
    <row r="140" spans="9:39" x14ac:dyDescent="0.2"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</row>
    <row r="141" spans="9:39" x14ac:dyDescent="0.2"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</row>
    <row r="142" spans="9:39" x14ac:dyDescent="0.2"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</row>
    <row r="143" spans="9:39" x14ac:dyDescent="0.2"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</row>
    <row r="144" spans="9:39" x14ac:dyDescent="0.2"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</row>
    <row r="145" spans="9:39" x14ac:dyDescent="0.2"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</row>
    <row r="146" spans="9:39" x14ac:dyDescent="0.2"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</row>
    <row r="147" spans="9:39" x14ac:dyDescent="0.2"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</row>
    <row r="148" spans="9:39" x14ac:dyDescent="0.2"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</row>
    <row r="149" spans="9:39" x14ac:dyDescent="0.2"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</row>
    <row r="150" spans="9:39" x14ac:dyDescent="0.2"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</row>
    <row r="151" spans="9:39" x14ac:dyDescent="0.2"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</row>
    <row r="152" spans="9:39" x14ac:dyDescent="0.2"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</row>
    <row r="153" spans="9:39" x14ac:dyDescent="0.2"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</row>
    <row r="154" spans="9:39" x14ac:dyDescent="0.2"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</row>
    <row r="155" spans="9:39" x14ac:dyDescent="0.2"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</row>
    <row r="156" spans="9:39" x14ac:dyDescent="0.2"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</row>
    <row r="157" spans="9:39" x14ac:dyDescent="0.2"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</row>
    <row r="158" spans="9:39" x14ac:dyDescent="0.2"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</row>
    <row r="159" spans="9:39" x14ac:dyDescent="0.2"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</row>
    <row r="160" spans="9:39" x14ac:dyDescent="0.2"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</row>
    <row r="161" spans="9:39" x14ac:dyDescent="0.2"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</row>
    <row r="162" spans="9:39" x14ac:dyDescent="0.2"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</row>
    <row r="163" spans="9:39" x14ac:dyDescent="0.2"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</row>
    <row r="164" spans="9:39" x14ac:dyDescent="0.2"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</row>
    <row r="165" spans="9:39" x14ac:dyDescent="0.2"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</row>
    <row r="166" spans="9:39" x14ac:dyDescent="0.2"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</row>
    <row r="167" spans="9:39" x14ac:dyDescent="0.2"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9:39" x14ac:dyDescent="0.2"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9:39" x14ac:dyDescent="0.2"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9:39" x14ac:dyDescent="0.2"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9:39" x14ac:dyDescent="0.2"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9:39" x14ac:dyDescent="0.2"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9:39" x14ac:dyDescent="0.2"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9:39" x14ac:dyDescent="0.2"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9:39" x14ac:dyDescent="0.2"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9:39" x14ac:dyDescent="0.2"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9:39" x14ac:dyDescent="0.2"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9:39" x14ac:dyDescent="0.2"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9:39" x14ac:dyDescent="0.2"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9:39" x14ac:dyDescent="0.2"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9:39" x14ac:dyDescent="0.2"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9:39" x14ac:dyDescent="0.2"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9:39" x14ac:dyDescent="0.2"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9:39" x14ac:dyDescent="0.2"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9:39" x14ac:dyDescent="0.2"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9:39" x14ac:dyDescent="0.2"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9:39" x14ac:dyDescent="0.2"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9:39" x14ac:dyDescent="0.2"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9:39" x14ac:dyDescent="0.2"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9:39" x14ac:dyDescent="0.2"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9:39" x14ac:dyDescent="0.2"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9:39" x14ac:dyDescent="0.2"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9:20" x14ac:dyDescent="0.2"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9:20" x14ac:dyDescent="0.2"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9:20" x14ac:dyDescent="0.2"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9:20" x14ac:dyDescent="0.2"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9:20" x14ac:dyDescent="0.2"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9:20" x14ac:dyDescent="0.2"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9:20" x14ac:dyDescent="0.2"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9:20" x14ac:dyDescent="0.2"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9:20" x14ac:dyDescent="0.2"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9:20" x14ac:dyDescent="0.2"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9:20" x14ac:dyDescent="0.2"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9:20" x14ac:dyDescent="0.2"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9:20" x14ac:dyDescent="0.2"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9:20" x14ac:dyDescent="0.2"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9:20" x14ac:dyDescent="0.2"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9:20" x14ac:dyDescent="0.2"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9:20" x14ac:dyDescent="0.2"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9:20" x14ac:dyDescent="0.2"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9:20" x14ac:dyDescent="0.2"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9:20" x14ac:dyDescent="0.2"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9:20" x14ac:dyDescent="0.2"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9:20" x14ac:dyDescent="0.2"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9:20" x14ac:dyDescent="0.2"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9:20" x14ac:dyDescent="0.2"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9:20" x14ac:dyDescent="0.2"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9:20" x14ac:dyDescent="0.2"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9:20" x14ac:dyDescent="0.2"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9:20" x14ac:dyDescent="0.2"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9:20" x14ac:dyDescent="0.2"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9:20" x14ac:dyDescent="0.2"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9:20" x14ac:dyDescent="0.2"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9:20" x14ac:dyDescent="0.2"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9:20" x14ac:dyDescent="0.2"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9:20" x14ac:dyDescent="0.2"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9:20" x14ac:dyDescent="0.2"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9:20" x14ac:dyDescent="0.2"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9:20" x14ac:dyDescent="0.2"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9:20" x14ac:dyDescent="0.2"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9:20" x14ac:dyDescent="0.2"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9:20" x14ac:dyDescent="0.2"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9:20" x14ac:dyDescent="0.2"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9:20" x14ac:dyDescent="0.2"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9:20" x14ac:dyDescent="0.2"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9:20" x14ac:dyDescent="0.2"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9:20" x14ac:dyDescent="0.2"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9:20" x14ac:dyDescent="0.2"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9:20" x14ac:dyDescent="0.2"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9:20" x14ac:dyDescent="0.2"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9:20" x14ac:dyDescent="0.2"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9:20" x14ac:dyDescent="0.2"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9:20" x14ac:dyDescent="0.2"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9:20" x14ac:dyDescent="0.2"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9:20" x14ac:dyDescent="0.2"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9:20" x14ac:dyDescent="0.2"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9:20" x14ac:dyDescent="0.2"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9:20" x14ac:dyDescent="0.2"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9:20" x14ac:dyDescent="0.2"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9:20" x14ac:dyDescent="0.2"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9:20" x14ac:dyDescent="0.2"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9:20" x14ac:dyDescent="0.2"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9:20" x14ac:dyDescent="0.2"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9:20" x14ac:dyDescent="0.2"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9:20" x14ac:dyDescent="0.2"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9:20" x14ac:dyDescent="0.2"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9:20" x14ac:dyDescent="0.2"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9:20" x14ac:dyDescent="0.2"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9:20" x14ac:dyDescent="0.2"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9:20" x14ac:dyDescent="0.2"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9:20" x14ac:dyDescent="0.2"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9:20" x14ac:dyDescent="0.2"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9:20" x14ac:dyDescent="0.2"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9:20" x14ac:dyDescent="0.2"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9:20" x14ac:dyDescent="0.2"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9:20" x14ac:dyDescent="0.2"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9:20" x14ac:dyDescent="0.2"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9:20" x14ac:dyDescent="0.2"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9:20" x14ac:dyDescent="0.2"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9:20" x14ac:dyDescent="0.2"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9:20" x14ac:dyDescent="0.2"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9:20" x14ac:dyDescent="0.2"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9:20" x14ac:dyDescent="0.2"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9:20" x14ac:dyDescent="0.2"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9:20" x14ac:dyDescent="0.2"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9:20" x14ac:dyDescent="0.2"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9:20" x14ac:dyDescent="0.2"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9:20" x14ac:dyDescent="0.2"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9:20" x14ac:dyDescent="0.2"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  <row r="280" spans="9:20" x14ac:dyDescent="0.2"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</row>
    <row r="281" spans="9:20" x14ac:dyDescent="0.2"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</row>
    <row r="282" spans="9:20" x14ac:dyDescent="0.2"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</row>
    <row r="283" spans="9:20" x14ac:dyDescent="0.2"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</row>
    <row r="284" spans="9:20" x14ac:dyDescent="0.2"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</row>
    <row r="285" spans="9:20" x14ac:dyDescent="0.2"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</row>
    <row r="286" spans="9:20" x14ac:dyDescent="0.2"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</row>
    <row r="287" spans="9:20" x14ac:dyDescent="0.2"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</row>
  </sheetData>
  <sheetProtection sheet="1" objects="1" scenarios="1"/>
  <protectedRanges>
    <protectedRange algorithmName="SHA-512" hashValue="xYQ+HiNTHtALb9OuafQ162lKE4mVPhFmPNG0B4IpxjdSznXNn6ZbTi1jhjE8pqUQuVCfF9kYl2NGnDE7nl0h/Q==" saltValue="uujjsg9ujk+YLYkwtw/RLA==" spinCount="100000" sqref="B12:F12 B15:F15 B20:F20 B25:D25 B27:F27 B29:D29 B34:F34 B36 E36:F36" name="Plage1"/>
  </protectedRanges>
  <mergeCells count="7">
    <mergeCell ref="A38:H38"/>
    <mergeCell ref="B41:D41"/>
    <mergeCell ref="B9:D9"/>
    <mergeCell ref="B13:F13"/>
    <mergeCell ref="B17:F17"/>
    <mergeCell ref="B22:F22"/>
    <mergeCell ref="A31:E31"/>
  </mergeCells>
  <dataValidations count="1">
    <dataValidation type="list" allowBlank="1" showInputMessage="1" showErrorMessage="1" sqref="E36:F36 B12:F12 B15:F15 B20:F20 B25:D25 B27:F27 B29:D29 B34:F34 B36" xr:uid="{00000000-0002-0000-0200-000000000000}">
      <formula1>"0,1"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>
    <tabColor rgb="FF802980"/>
  </sheetPr>
  <dimension ref="A1:GP551"/>
  <sheetViews>
    <sheetView topLeftCell="A4" zoomScaleNormal="100" workbookViewId="0">
      <selection activeCell="J24" sqref="J24"/>
    </sheetView>
  </sheetViews>
  <sheetFormatPr baseColWidth="10" defaultColWidth="11.5" defaultRowHeight="15" x14ac:dyDescent="0.2"/>
  <cols>
    <col min="1" max="1" width="18.1640625" customWidth="1"/>
    <col min="2" max="5" width="14.5" customWidth="1"/>
    <col min="6" max="6" width="14.1640625" customWidth="1"/>
    <col min="7" max="7" width="3.33203125" hidden="1" customWidth="1"/>
  </cols>
  <sheetData>
    <row r="1" spans="1:7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</row>
    <row r="2" spans="1:7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</row>
    <row r="3" spans="1:7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</row>
    <row r="4" spans="1:7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</row>
    <row r="5" spans="1:7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</row>
    <row r="6" spans="1:7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</row>
    <row r="7" spans="1:7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</row>
    <row r="8" spans="1:71" ht="18" x14ac:dyDescent="0.2">
      <c r="A8" s="22"/>
      <c r="B8" s="22"/>
      <c r="C8" s="22"/>
      <c r="D8" s="22"/>
      <c r="E8" s="22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</row>
    <row r="9" spans="1:71" ht="18" x14ac:dyDescent="0.2">
      <c r="B9" s="170" t="s">
        <v>107</v>
      </c>
      <c r="C9" s="170"/>
      <c r="D9" s="170"/>
      <c r="E9" s="22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</row>
    <row r="10" spans="1:71" ht="18" x14ac:dyDescent="0.2">
      <c r="A10" s="23"/>
      <c r="B10" s="23"/>
      <c r="C10" s="23"/>
      <c r="D10" s="23"/>
      <c r="E10" s="23"/>
      <c r="F10" s="23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</row>
    <row r="11" spans="1:71" ht="126" customHeight="1" x14ac:dyDescent="0.2">
      <c r="A11" s="33" t="s">
        <v>108</v>
      </c>
      <c r="B11" s="24" t="s">
        <v>23</v>
      </c>
      <c r="C11" s="25" t="s">
        <v>109</v>
      </c>
      <c r="D11" s="26" t="s">
        <v>110</v>
      </c>
      <c r="E11" s="27" t="s">
        <v>111</v>
      </c>
      <c r="F11" s="28" t="s">
        <v>112</v>
      </c>
      <c r="G11" s="29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</row>
    <row r="12" spans="1:71" x14ac:dyDescent="0.2">
      <c r="A12" s="31"/>
      <c r="B12" s="101">
        <v>0</v>
      </c>
      <c r="C12" s="101">
        <v>0</v>
      </c>
      <c r="D12" s="101">
        <v>0</v>
      </c>
      <c r="E12" s="101">
        <v>0</v>
      </c>
      <c r="F12" s="102">
        <v>0</v>
      </c>
      <c r="G12" s="108">
        <f>B12*0+C12*3+D12*5+E12*7+F12*10</f>
        <v>0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</row>
    <row r="13" spans="1:71" x14ac:dyDescent="0.2">
      <c r="A13" s="3"/>
      <c r="B13" s="1"/>
      <c r="C13" s="1"/>
      <c r="D13" s="1"/>
      <c r="E13" s="1"/>
      <c r="F13" s="1"/>
      <c r="G13" s="4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</row>
    <row r="14" spans="1:71" ht="18" x14ac:dyDescent="0.2">
      <c r="A14" s="3"/>
      <c r="B14" s="172" t="s">
        <v>113</v>
      </c>
      <c r="C14" s="172"/>
      <c r="D14" s="172"/>
      <c r="E14" s="172"/>
      <c r="F14" s="172"/>
      <c r="G14" s="4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</row>
    <row r="15" spans="1:71" ht="18" x14ac:dyDescent="0.2">
      <c r="A15" s="3"/>
      <c r="B15" s="159"/>
      <c r="C15" s="159"/>
      <c r="D15" s="159"/>
      <c r="E15" s="159"/>
      <c r="F15" s="159"/>
      <c r="G15" s="4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</row>
    <row r="16" spans="1:71" ht="141.75" customHeight="1" x14ac:dyDescent="0.2">
      <c r="A16" s="32" t="s">
        <v>114</v>
      </c>
      <c r="B16" s="24" t="s">
        <v>2</v>
      </c>
      <c r="C16" s="25" t="s">
        <v>115</v>
      </c>
      <c r="D16" s="26" t="s">
        <v>116</v>
      </c>
      <c r="E16" s="27" t="s">
        <v>117</v>
      </c>
      <c r="F16" s="28" t="s">
        <v>118</v>
      </c>
      <c r="G16" s="5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</row>
    <row r="17" spans="1:198" x14ac:dyDescent="0.2">
      <c r="A17" s="6"/>
      <c r="B17" s="101">
        <v>0</v>
      </c>
      <c r="C17" s="101">
        <v>0</v>
      </c>
      <c r="D17" s="101">
        <v>0</v>
      </c>
      <c r="E17" s="101">
        <v>0</v>
      </c>
      <c r="F17" s="102">
        <v>0</v>
      </c>
      <c r="G17" s="109">
        <f>B17*0+C17*3+D17*5+E17*7+F17*10</f>
        <v>0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</row>
    <row r="18" spans="1:198" x14ac:dyDescent="0.2">
      <c r="A18" s="1"/>
      <c r="B18" s="173" t="s">
        <v>119</v>
      </c>
      <c r="C18" s="173"/>
      <c r="D18" s="173"/>
      <c r="E18" s="173"/>
      <c r="F18" s="7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</row>
    <row r="19" spans="1:198" x14ac:dyDescent="0.2">
      <c r="A19" s="1"/>
      <c r="B19" s="170"/>
      <c r="C19" s="170"/>
      <c r="D19" s="170"/>
      <c r="E19" s="170"/>
      <c r="F19" s="8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</row>
    <row r="20" spans="1:198" ht="15" customHeight="1" x14ac:dyDescent="0.2">
      <c r="A20" s="1"/>
      <c r="C20" s="9"/>
      <c r="D20" s="9"/>
      <c r="E20" s="9"/>
      <c r="F20" s="9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198" ht="123.75" customHeight="1" x14ac:dyDescent="0.2">
      <c r="A21" s="33" t="s">
        <v>255</v>
      </c>
      <c r="B21" s="24" t="s">
        <v>2</v>
      </c>
      <c r="C21" s="25" t="s">
        <v>120</v>
      </c>
      <c r="D21" s="26" t="s">
        <v>121</v>
      </c>
      <c r="E21" s="27" t="s">
        <v>122</v>
      </c>
      <c r="F21" s="28" t="s">
        <v>123</v>
      </c>
      <c r="G21" s="5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1:198" x14ac:dyDescent="0.2">
      <c r="A22" s="6"/>
      <c r="B22" s="101">
        <v>0</v>
      </c>
      <c r="C22" s="101">
        <v>0</v>
      </c>
      <c r="D22" s="101">
        <v>0</v>
      </c>
      <c r="E22" s="101">
        <v>0</v>
      </c>
      <c r="F22" s="102">
        <v>0</v>
      </c>
      <c r="G22" s="107">
        <f>B22*0+C22*3+D22*5+E22*7+F22*10</f>
        <v>0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</row>
    <row r="23" spans="1:198" x14ac:dyDescent="0.2">
      <c r="A23" s="1"/>
      <c r="B23" s="173" t="s">
        <v>124</v>
      </c>
      <c r="C23" s="173"/>
      <c r="D23" s="173"/>
      <c r="E23" s="173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</row>
    <row r="24" spans="1:198" x14ac:dyDescent="0.2">
      <c r="A24" s="1"/>
      <c r="B24" s="170"/>
      <c r="C24" s="170"/>
      <c r="D24" s="170"/>
      <c r="E24" s="170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</row>
    <row r="25" spans="1:198" ht="14.2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</row>
    <row r="26" spans="1:198" ht="164" customHeight="1" x14ac:dyDescent="0.2">
      <c r="A26" s="33" t="s">
        <v>125</v>
      </c>
      <c r="B26" s="24" t="s">
        <v>2</v>
      </c>
      <c r="C26" s="25" t="s">
        <v>126</v>
      </c>
      <c r="D26" s="26" t="s">
        <v>127</v>
      </c>
      <c r="E26" s="27" t="s">
        <v>128</v>
      </c>
      <c r="F26" s="28" t="s">
        <v>129</v>
      </c>
      <c r="G26" s="10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</row>
    <row r="27" spans="1:198" x14ac:dyDescent="0.2">
      <c r="A27" s="11"/>
      <c r="B27" s="100">
        <v>0</v>
      </c>
      <c r="C27" s="101">
        <v>0</v>
      </c>
      <c r="D27" s="101">
        <v>0</v>
      </c>
      <c r="E27" s="101">
        <v>0</v>
      </c>
      <c r="F27" s="102">
        <v>0</v>
      </c>
      <c r="G27" s="108">
        <f>B27*0+C27*3+D27*5+E27*7+F27*10</f>
        <v>0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</row>
    <row r="28" spans="1:198" x14ac:dyDescent="0.2">
      <c r="A28" s="12"/>
      <c r="B28" s="174"/>
      <c r="C28" s="174"/>
      <c r="D28" s="174"/>
      <c r="E28" s="174"/>
      <c r="F28" s="174"/>
      <c r="G28" s="160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</row>
    <row r="29" spans="1:198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</row>
    <row r="30" spans="1:198" ht="31" customHeight="1" x14ac:dyDescent="0.2">
      <c r="A30" s="41"/>
      <c r="B30" s="186" t="s">
        <v>130</v>
      </c>
      <c r="C30" s="186"/>
      <c r="D30" s="186"/>
      <c r="E30" s="186"/>
      <c r="F30" s="186"/>
      <c r="G30" s="186"/>
      <c r="H30" s="186"/>
      <c r="I30" s="186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</row>
    <row r="31" spans="1:198" ht="15" customHeight="1" x14ac:dyDescent="0.2">
      <c r="A31" s="1"/>
      <c r="B31" s="186"/>
      <c r="C31" s="186"/>
      <c r="D31" s="186"/>
      <c r="E31" s="186"/>
      <c r="F31" s="186"/>
      <c r="G31" s="186"/>
      <c r="H31" s="186"/>
      <c r="I31" s="186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</row>
    <row r="32" spans="1:198" ht="15" customHeight="1" x14ac:dyDescent="0.2">
      <c r="A32" s="1"/>
      <c r="B32" s="186"/>
      <c r="C32" s="186"/>
      <c r="D32" s="186"/>
      <c r="E32" s="186"/>
      <c r="F32" s="186"/>
      <c r="G32" s="186"/>
      <c r="H32" s="186"/>
      <c r="I32" s="186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</row>
    <row r="33" spans="1:198" ht="15" customHeight="1" x14ac:dyDescent="0.2">
      <c r="A33" s="1"/>
      <c r="B33" s="186"/>
      <c r="C33" s="186"/>
      <c r="D33" s="186"/>
      <c r="E33" s="186"/>
      <c r="F33" s="186"/>
      <c r="G33" s="186"/>
      <c r="H33" s="186"/>
      <c r="I33" s="186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</row>
    <row r="34" spans="1:198" ht="15" customHeight="1" x14ac:dyDescent="0.2">
      <c r="A34" s="1"/>
      <c r="B34" s="186"/>
      <c r="C34" s="186"/>
      <c r="D34" s="186"/>
      <c r="E34" s="186"/>
      <c r="F34" s="186"/>
      <c r="G34" s="186"/>
      <c r="H34" s="186"/>
      <c r="I34" s="186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</row>
    <row r="35" spans="1:198" x14ac:dyDescent="0.2">
      <c r="A35" s="1"/>
      <c r="B35" s="1"/>
      <c r="C35" s="1"/>
      <c r="D35" s="1"/>
      <c r="E35" s="1"/>
      <c r="F35" s="1"/>
      <c r="G35" s="1"/>
      <c r="H35" s="49"/>
      <c r="I35" s="49"/>
      <c r="J35" s="49"/>
      <c r="K35" s="49"/>
      <c r="L35" s="49"/>
      <c r="M35" s="49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</row>
    <row r="36" spans="1:198" ht="16" x14ac:dyDescent="0.2">
      <c r="A36" s="1"/>
      <c r="B36" s="1"/>
      <c r="C36" s="1"/>
      <c r="D36" s="1"/>
      <c r="E36" s="1"/>
      <c r="F36" s="1"/>
      <c r="G36" s="1"/>
      <c r="H36" s="49"/>
      <c r="I36" s="49"/>
      <c r="J36" s="49"/>
      <c r="K36" s="49"/>
      <c r="L36" s="116" t="s">
        <v>101</v>
      </c>
      <c r="M36" s="116" t="s">
        <v>52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</row>
    <row r="37" spans="1:198" ht="30" x14ac:dyDescent="0.2">
      <c r="A37" s="1"/>
      <c r="B37" s="1"/>
      <c r="C37" s="1"/>
      <c r="D37" s="1"/>
      <c r="E37" s="1"/>
      <c r="F37" s="1"/>
      <c r="G37" s="1"/>
      <c r="H37" s="121"/>
      <c r="I37" s="116" t="s">
        <v>51</v>
      </c>
      <c r="J37" s="116" t="s">
        <v>52</v>
      </c>
      <c r="K37" s="136" t="s">
        <v>131</v>
      </c>
      <c r="L37" s="118">
        <v>1</v>
      </c>
      <c r="M37" s="137">
        <f>J38/I38</f>
        <v>0</v>
      </c>
      <c r="N37" s="42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</row>
    <row r="38" spans="1:198" ht="45" x14ac:dyDescent="0.2">
      <c r="A38" s="1"/>
      <c r="B38" s="1"/>
      <c r="C38" s="1"/>
      <c r="D38" s="1"/>
      <c r="E38" s="1"/>
      <c r="F38" s="1"/>
      <c r="G38" s="1"/>
      <c r="H38" s="136" t="s">
        <v>131</v>
      </c>
      <c r="I38" s="122">
        <v>10</v>
      </c>
      <c r="J38" s="123">
        <f>G12</f>
        <v>0</v>
      </c>
      <c r="K38" s="136" t="s">
        <v>132</v>
      </c>
      <c r="L38" s="118">
        <v>1</v>
      </c>
      <c r="M38" s="118">
        <f>J39/I39</f>
        <v>0</v>
      </c>
      <c r="N38" s="42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</row>
    <row r="39" spans="1:198" ht="45" x14ac:dyDescent="0.2">
      <c r="A39" s="1"/>
      <c r="B39" s="1"/>
      <c r="C39" s="1"/>
      <c r="D39" s="1"/>
      <c r="E39" s="1"/>
      <c r="F39" s="1"/>
      <c r="G39" s="1"/>
      <c r="H39" s="136" t="s">
        <v>132</v>
      </c>
      <c r="I39" s="122">
        <v>10</v>
      </c>
      <c r="J39" s="123">
        <f>G22</f>
        <v>0</v>
      </c>
      <c r="K39" s="136" t="s">
        <v>133</v>
      </c>
      <c r="L39" s="118">
        <v>1</v>
      </c>
      <c r="M39" s="118">
        <f>J40/I40</f>
        <v>0</v>
      </c>
      <c r="N39" s="42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</row>
    <row r="40" spans="1:198" ht="45" x14ac:dyDescent="0.2">
      <c r="A40" s="1"/>
      <c r="B40" s="1"/>
      <c r="C40" s="1"/>
      <c r="D40" s="1"/>
      <c r="E40" s="1"/>
      <c r="F40" s="1"/>
      <c r="G40" s="1"/>
      <c r="H40" s="136" t="s">
        <v>133</v>
      </c>
      <c r="I40" s="122">
        <v>10</v>
      </c>
      <c r="J40" s="123">
        <f>G22</f>
        <v>0</v>
      </c>
      <c r="K40" s="136" t="s">
        <v>134</v>
      </c>
      <c r="L40" s="118">
        <v>1</v>
      </c>
      <c r="M40" s="118">
        <f>J41/I41</f>
        <v>0</v>
      </c>
      <c r="N40" s="42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</row>
    <row r="41" spans="1:198" ht="30" x14ac:dyDescent="0.2">
      <c r="A41" s="1"/>
      <c r="B41" s="1"/>
      <c r="C41" s="1"/>
      <c r="D41" s="1"/>
      <c r="E41" s="1"/>
      <c r="F41" s="1"/>
      <c r="G41" s="1"/>
      <c r="H41" s="136" t="s">
        <v>134</v>
      </c>
      <c r="I41" s="122">
        <v>10</v>
      </c>
      <c r="J41" s="123">
        <f>G27</f>
        <v>0</v>
      </c>
      <c r="K41" s="115"/>
      <c r="L41" s="115"/>
      <c r="M41" s="115"/>
      <c r="N41" s="42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</row>
    <row r="42" spans="1:198" x14ac:dyDescent="0.2">
      <c r="A42" s="1"/>
      <c r="B42" s="1"/>
      <c r="C42" s="1"/>
      <c r="D42" s="1"/>
      <c r="E42" s="1"/>
      <c r="F42" s="1"/>
      <c r="G42" s="1"/>
      <c r="H42" s="127" t="s">
        <v>60</v>
      </c>
      <c r="I42" s="122">
        <f>I38+I39+I40+I41</f>
        <v>40</v>
      </c>
      <c r="J42" s="128">
        <f>J38+J39+J40+J41</f>
        <v>0</v>
      </c>
      <c r="K42" s="115"/>
      <c r="L42" s="115"/>
      <c r="M42" s="115"/>
      <c r="N42" s="42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</row>
    <row r="43" spans="1:198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</row>
    <row r="44" spans="1:198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</row>
    <row r="45" spans="1:198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</row>
    <row r="46" spans="1:198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</row>
    <row r="47" spans="1:198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</row>
    <row r="48" spans="1:198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</row>
    <row r="49" spans="1:198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</row>
    <row r="50" spans="1:198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</row>
    <row r="51" spans="1:198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</row>
    <row r="52" spans="1:198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</row>
    <row r="53" spans="1:198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</row>
    <row r="54" spans="1:198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</row>
    <row r="55" spans="1:198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</row>
    <row r="56" spans="1:198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</row>
    <row r="57" spans="1:198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</row>
    <row r="58" spans="1:198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</row>
    <row r="59" spans="1:198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</row>
    <row r="60" spans="1:198" ht="19.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</row>
    <row r="61" spans="1:198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</row>
    <row r="62" spans="1:198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</row>
    <row r="63" spans="1:198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</row>
    <row r="64" spans="1:198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</row>
    <row r="65" spans="1:198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</row>
    <row r="66" spans="1:198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</row>
    <row r="67" spans="1:198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</row>
    <row r="68" spans="1:198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</row>
    <row r="69" spans="1:198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</row>
    <row r="70" spans="1:198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</row>
    <row r="71" spans="1:198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</row>
    <row r="72" spans="1:198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</row>
    <row r="73" spans="1:198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</row>
    <row r="74" spans="1:198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</row>
    <row r="75" spans="1:198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</row>
    <row r="76" spans="1:198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</row>
    <row r="77" spans="1:198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</row>
    <row r="78" spans="1:198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</row>
    <row r="79" spans="1:198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</row>
    <row r="80" spans="1:198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</row>
    <row r="81" spans="1:198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</row>
    <row r="82" spans="1:198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</row>
    <row r="83" spans="1:198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</row>
    <row r="84" spans="1:198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</row>
    <row r="85" spans="1:198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</row>
    <row r="86" spans="1:198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</row>
    <row r="87" spans="1:198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</row>
    <row r="88" spans="1:198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</row>
    <row r="89" spans="1:198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</row>
    <row r="90" spans="1:198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</row>
    <row r="91" spans="1:198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</row>
    <row r="92" spans="1:198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</row>
    <row r="93" spans="1:198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</row>
    <row r="94" spans="1:198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</row>
    <row r="95" spans="1:198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</row>
    <row r="96" spans="1:198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</row>
    <row r="97" spans="1:198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</row>
    <row r="98" spans="1:198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</row>
    <row r="99" spans="1:198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</row>
    <row r="100" spans="1:198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</row>
    <row r="101" spans="1:198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</row>
    <row r="102" spans="1:198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</row>
    <row r="103" spans="1:198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</row>
    <row r="104" spans="1:198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</row>
    <row r="105" spans="1:198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</row>
    <row r="106" spans="1:198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</row>
    <row r="107" spans="1:198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</row>
    <row r="108" spans="1:198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</row>
    <row r="109" spans="1:198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</row>
    <row r="110" spans="1:198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</row>
    <row r="111" spans="1:198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</row>
    <row r="112" spans="1:198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</row>
    <row r="113" spans="1:198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</row>
    <row r="114" spans="1:198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</row>
    <row r="115" spans="1:198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</row>
    <row r="116" spans="1:198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</row>
    <row r="117" spans="1:198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</row>
    <row r="118" spans="1:198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</row>
    <row r="119" spans="1:198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</row>
    <row r="120" spans="1:198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</row>
    <row r="121" spans="1:198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</row>
    <row r="122" spans="1:198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</row>
    <row r="123" spans="1:198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</row>
    <row r="124" spans="1:198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</row>
    <row r="125" spans="1:198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</row>
    <row r="126" spans="1:198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</row>
    <row r="127" spans="1:198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</row>
    <row r="128" spans="1:198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</row>
    <row r="129" spans="1:198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</row>
    <row r="130" spans="1:198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</row>
    <row r="131" spans="1:198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</row>
    <row r="132" spans="1:198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</row>
    <row r="133" spans="1:198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</row>
    <row r="134" spans="1:198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</row>
    <row r="135" spans="1:198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</row>
    <row r="136" spans="1:198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</row>
    <row r="137" spans="1:198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</row>
    <row r="138" spans="1:198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</row>
    <row r="139" spans="1:198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</row>
    <row r="140" spans="1:198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</row>
    <row r="141" spans="1:198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</row>
    <row r="142" spans="1:198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</row>
    <row r="143" spans="1:198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</row>
    <row r="144" spans="1:198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</row>
    <row r="145" spans="1:198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</row>
    <row r="146" spans="1:198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</row>
    <row r="147" spans="1:198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</row>
    <row r="148" spans="1:198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</row>
    <row r="149" spans="1:198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</row>
    <row r="150" spans="1:198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</row>
    <row r="151" spans="1:198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</row>
    <row r="152" spans="1:198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</row>
    <row r="153" spans="1:198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</row>
    <row r="154" spans="1:198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</row>
    <row r="155" spans="1:198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</row>
    <row r="156" spans="1:198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</row>
    <row r="157" spans="1:198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</row>
    <row r="158" spans="1:198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</row>
    <row r="159" spans="1:198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</row>
    <row r="160" spans="1:198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</row>
    <row r="161" spans="1:198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</row>
    <row r="162" spans="1:198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</row>
    <row r="163" spans="1:198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</row>
    <row r="164" spans="1:198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</row>
    <row r="165" spans="1:198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</row>
    <row r="166" spans="1:198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</row>
    <row r="167" spans="1:198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</row>
    <row r="168" spans="1:198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</row>
    <row r="169" spans="1:198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</row>
    <row r="170" spans="1:198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</row>
    <row r="171" spans="1:198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</row>
    <row r="172" spans="1:198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</row>
    <row r="173" spans="1:198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</row>
    <row r="174" spans="1:198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</row>
    <row r="175" spans="1:198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</row>
    <row r="176" spans="1:198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</row>
    <row r="177" spans="1:198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</row>
    <row r="178" spans="1:198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</row>
    <row r="179" spans="1:198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</row>
    <row r="180" spans="1:198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</row>
    <row r="181" spans="1:198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</row>
    <row r="182" spans="1:198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</row>
    <row r="183" spans="1:198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</row>
    <row r="184" spans="1:198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</row>
    <row r="185" spans="1:198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</row>
    <row r="186" spans="1:198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</row>
    <row r="187" spans="1:198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</row>
    <row r="188" spans="1:198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</row>
    <row r="189" spans="1:198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</row>
    <row r="190" spans="1:198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</row>
    <row r="191" spans="1:198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</row>
    <row r="192" spans="1:198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</row>
    <row r="193" spans="1:198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</row>
    <row r="194" spans="1:198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</row>
    <row r="195" spans="1:198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</row>
    <row r="196" spans="1:198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</row>
    <row r="197" spans="1:198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</row>
    <row r="198" spans="1:198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</row>
    <row r="199" spans="1:198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</row>
    <row r="200" spans="1:198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</row>
    <row r="201" spans="1:198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</row>
    <row r="202" spans="1:198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</row>
    <row r="203" spans="1:198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</row>
    <row r="204" spans="1:198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</row>
    <row r="205" spans="1:198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</row>
    <row r="206" spans="1:198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</row>
    <row r="207" spans="1:198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</row>
    <row r="208" spans="1:198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</row>
    <row r="209" spans="1:198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</row>
    <row r="210" spans="1:198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</row>
    <row r="211" spans="1:198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</row>
    <row r="212" spans="1:198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</row>
    <row r="213" spans="1:198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</row>
    <row r="214" spans="1:198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</row>
    <row r="215" spans="1:198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</row>
    <row r="216" spans="1:198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</row>
    <row r="217" spans="1:198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</row>
    <row r="218" spans="1:198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</row>
    <row r="219" spans="1:198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</row>
    <row r="220" spans="1:198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</row>
    <row r="221" spans="1:198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</row>
    <row r="222" spans="1:198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</row>
    <row r="223" spans="1:198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</row>
    <row r="224" spans="1:198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</row>
    <row r="225" spans="1:198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</row>
    <row r="226" spans="1:198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</row>
    <row r="227" spans="1:198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</row>
    <row r="228" spans="1:198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</row>
    <row r="229" spans="1:198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</row>
    <row r="230" spans="1:198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</row>
    <row r="231" spans="1:198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</row>
    <row r="232" spans="1:198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</row>
    <row r="233" spans="1:198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</row>
    <row r="234" spans="1:198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</row>
    <row r="235" spans="1:198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</row>
    <row r="236" spans="1:198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</row>
    <row r="237" spans="1:198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</row>
    <row r="238" spans="1:198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</row>
    <row r="239" spans="1:198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</row>
    <row r="240" spans="1:198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</row>
    <row r="241" spans="1:198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</row>
    <row r="242" spans="1:198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</row>
    <row r="243" spans="1:198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</row>
    <row r="244" spans="1:198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</row>
    <row r="245" spans="1:198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</row>
    <row r="246" spans="1:198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</row>
    <row r="247" spans="1:198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</row>
    <row r="248" spans="1:198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</row>
    <row r="249" spans="1:198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</row>
    <row r="250" spans="1:198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</row>
    <row r="251" spans="1:198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</row>
    <row r="252" spans="1:198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</row>
    <row r="253" spans="1:198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</row>
    <row r="254" spans="1:198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</row>
    <row r="255" spans="1:198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</row>
    <row r="256" spans="1:198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</row>
    <row r="257" spans="1:198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</row>
    <row r="258" spans="1:198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</row>
    <row r="259" spans="1:198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</row>
    <row r="260" spans="1:198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</row>
    <row r="261" spans="1:198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</row>
    <row r="262" spans="1:198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</row>
    <row r="263" spans="1:198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</row>
    <row r="264" spans="1:198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</row>
    <row r="265" spans="1:198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</row>
    <row r="266" spans="1:198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</row>
    <row r="267" spans="1:198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</row>
    <row r="268" spans="1:198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</row>
    <row r="269" spans="1:198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</row>
    <row r="270" spans="1:198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</row>
    <row r="271" spans="1:198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</row>
    <row r="272" spans="1:198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</row>
    <row r="273" spans="1:198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</row>
    <row r="274" spans="1:198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</row>
    <row r="275" spans="1:198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</row>
    <row r="276" spans="1:198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</row>
    <row r="277" spans="1:198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</row>
    <row r="278" spans="1:198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</row>
    <row r="279" spans="1:198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</row>
    <row r="280" spans="1:198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</row>
    <row r="281" spans="1:198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</row>
    <row r="282" spans="1:198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</row>
    <row r="283" spans="1:198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</row>
    <row r="284" spans="1:198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</row>
    <row r="285" spans="1:198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</row>
    <row r="286" spans="1:198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</row>
    <row r="287" spans="1:198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</row>
    <row r="288" spans="1:198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</row>
    <row r="289" spans="1:198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</row>
    <row r="290" spans="1:198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</row>
    <row r="291" spans="1:198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</row>
    <row r="292" spans="1:198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</row>
    <row r="293" spans="1:198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</row>
    <row r="294" spans="1:198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</row>
    <row r="295" spans="1:198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</row>
    <row r="296" spans="1:198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</row>
    <row r="297" spans="1:198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</row>
    <row r="298" spans="1:198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</row>
    <row r="299" spans="1:198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</row>
    <row r="300" spans="1:198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</row>
    <row r="301" spans="1:198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</row>
    <row r="302" spans="1:198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</row>
    <row r="303" spans="1:198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</row>
    <row r="304" spans="1:198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</row>
    <row r="305" spans="1:198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</row>
    <row r="306" spans="1:198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</row>
    <row r="307" spans="1:198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</row>
    <row r="308" spans="1:198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</row>
    <row r="309" spans="1:198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</row>
    <row r="310" spans="1:198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</row>
    <row r="311" spans="1:198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</row>
    <row r="312" spans="1:198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</row>
    <row r="313" spans="1:198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</row>
    <row r="314" spans="1:198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</row>
    <row r="315" spans="1:198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</row>
    <row r="316" spans="1:198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</row>
    <row r="317" spans="1:198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</row>
    <row r="318" spans="1:198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</row>
    <row r="319" spans="1:198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</row>
    <row r="320" spans="1:198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</row>
    <row r="321" spans="1:198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</row>
    <row r="322" spans="1:198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</row>
    <row r="323" spans="1:198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</row>
    <row r="324" spans="1:198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</row>
    <row r="325" spans="1:198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</row>
    <row r="326" spans="1:198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</row>
    <row r="327" spans="1:198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</row>
    <row r="328" spans="1:198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</row>
    <row r="329" spans="1:198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</row>
    <row r="330" spans="1:198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</row>
    <row r="331" spans="1:198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</row>
    <row r="332" spans="1:198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</row>
    <row r="333" spans="1:198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</row>
    <row r="334" spans="1:198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</row>
    <row r="335" spans="1:198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</row>
    <row r="336" spans="1:198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</row>
    <row r="337" spans="1:198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</row>
    <row r="338" spans="1:198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</row>
    <row r="339" spans="1:198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</row>
    <row r="340" spans="1:198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</row>
    <row r="341" spans="1:198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</row>
    <row r="342" spans="1:198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</row>
    <row r="343" spans="1:198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</row>
    <row r="344" spans="1:198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</row>
    <row r="345" spans="1:198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</row>
    <row r="346" spans="1:198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</row>
    <row r="347" spans="1:198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</row>
    <row r="348" spans="1:198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</row>
    <row r="349" spans="1:198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</row>
    <row r="350" spans="1:198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</row>
    <row r="351" spans="1:198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</row>
    <row r="352" spans="1:198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</row>
    <row r="353" spans="1:198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</row>
    <row r="354" spans="1:198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</row>
    <row r="355" spans="1:198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</row>
    <row r="356" spans="1:198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</row>
    <row r="357" spans="1:198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</row>
    <row r="358" spans="1:198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</row>
    <row r="359" spans="1:198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</row>
    <row r="360" spans="1:198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</row>
    <row r="361" spans="1:198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</row>
    <row r="362" spans="1:198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</row>
    <row r="363" spans="1:198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</row>
    <row r="364" spans="1:198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</row>
    <row r="365" spans="1:198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</row>
    <row r="366" spans="1:198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</row>
    <row r="367" spans="1:198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</row>
    <row r="368" spans="1:198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</row>
    <row r="369" spans="1:198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</row>
    <row r="370" spans="1:198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</row>
    <row r="371" spans="1:198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</row>
    <row r="372" spans="1:198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</row>
    <row r="373" spans="1:198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</row>
    <row r="374" spans="1:198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</row>
    <row r="375" spans="1:198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</row>
    <row r="376" spans="1:198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</row>
    <row r="377" spans="1:198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</row>
    <row r="378" spans="1:198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</row>
    <row r="379" spans="1:198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</row>
    <row r="380" spans="1:198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</row>
    <row r="381" spans="1:198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</row>
    <row r="382" spans="1:198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</row>
    <row r="383" spans="1:198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</row>
    <row r="384" spans="1:198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</row>
    <row r="385" spans="1:198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</row>
    <row r="386" spans="1:198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</row>
    <row r="387" spans="1:198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</row>
    <row r="388" spans="1:198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</row>
    <row r="389" spans="1:198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</row>
    <row r="390" spans="1:198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</row>
    <row r="391" spans="1:198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</row>
    <row r="392" spans="1:198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</row>
    <row r="393" spans="1:198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</row>
    <row r="394" spans="1:198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</row>
    <row r="395" spans="1:198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</row>
    <row r="396" spans="1:198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</row>
    <row r="397" spans="1:198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</row>
    <row r="398" spans="1:198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</row>
    <row r="399" spans="1:198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</row>
    <row r="400" spans="1:198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</row>
    <row r="401" spans="1:198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</row>
    <row r="402" spans="1:198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</row>
    <row r="403" spans="1:198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</row>
    <row r="404" spans="1:198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</row>
    <row r="405" spans="1:198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</row>
    <row r="406" spans="1:198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</row>
    <row r="407" spans="1:198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</row>
    <row r="408" spans="1:198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</row>
    <row r="409" spans="1:198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</row>
    <row r="410" spans="1:198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</row>
    <row r="411" spans="1:198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</row>
    <row r="412" spans="1:198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</row>
    <row r="413" spans="1:198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</row>
    <row r="414" spans="1:198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</row>
    <row r="415" spans="1:198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</row>
    <row r="416" spans="1:198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</row>
    <row r="417" spans="1:198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</row>
    <row r="418" spans="1:198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</row>
    <row r="419" spans="1:198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</row>
    <row r="420" spans="1:198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</row>
    <row r="421" spans="1:198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</row>
    <row r="422" spans="1:198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</row>
    <row r="423" spans="1:198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</row>
    <row r="424" spans="1:198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</row>
    <row r="425" spans="1:198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</row>
    <row r="426" spans="1:198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</row>
    <row r="427" spans="1:198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</row>
    <row r="428" spans="1:198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</row>
    <row r="429" spans="1:198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</row>
    <row r="430" spans="1:198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</row>
    <row r="431" spans="1:198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</row>
    <row r="432" spans="1:198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</row>
    <row r="433" spans="1:198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</row>
    <row r="434" spans="1:198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</row>
    <row r="435" spans="1:198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</row>
    <row r="436" spans="1:198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</row>
    <row r="437" spans="1:198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</row>
    <row r="438" spans="1:198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</row>
    <row r="439" spans="1:198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</row>
    <row r="440" spans="1:198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</row>
    <row r="441" spans="1:198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</row>
    <row r="442" spans="1:198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</row>
    <row r="443" spans="1:198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</row>
    <row r="444" spans="1:198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</row>
    <row r="445" spans="1:198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</row>
    <row r="446" spans="1:198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</row>
    <row r="447" spans="1:198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</row>
    <row r="448" spans="1:198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</row>
    <row r="449" spans="1:198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</row>
    <row r="450" spans="1:198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</row>
    <row r="451" spans="1:198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</row>
    <row r="452" spans="1:198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</row>
    <row r="453" spans="1:198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</row>
    <row r="454" spans="1:198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</row>
    <row r="455" spans="1:198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</row>
    <row r="456" spans="1:198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</row>
    <row r="457" spans="1:198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</row>
    <row r="458" spans="1:198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</row>
    <row r="459" spans="1:198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</row>
    <row r="460" spans="1:198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</row>
    <row r="461" spans="1:198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</row>
    <row r="462" spans="1:198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</row>
    <row r="463" spans="1:198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</row>
    <row r="464" spans="1:198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</row>
    <row r="465" spans="1:198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</row>
    <row r="466" spans="1:198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</row>
    <row r="467" spans="1:198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</row>
    <row r="468" spans="1:198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</row>
    <row r="469" spans="1:198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</row>
    <row r="470" spans="1:198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</row>
    <row r="471" spans="1:198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</row>
    <row r="472" spans="1:198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</row>
    <row r="473" spans="1:198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</row>
    <row r="474" spans="1:198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</row>
    <row r="475" spans="1:198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</row>
    <row r="476" spans="1:198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</row>
    <row r="477" spans="1:198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</row>
    <row r="478" spans="1:198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</row>
    <row r="479" spans="1:198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</row>
    <row r="480" spans="1:198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</row>
    <row r="481" spans="1:198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</row>
    <row r="482" spans="1:198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</row>
    <row r="483" spans="1:198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</row>
    <row r="484" spans="1:198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</row>
    <row r="485" spans="1:198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</row>
    <row r="486" spans="1:198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</row>
    <row r="487" spans="1:198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</row>
    <row r="488" spans="1:198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</row>
    <row r="489" spans="1:198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</row>
    <row r="490" spans="1:198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</row>
    <row r="491" spans="1:198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</row>
    <row r="492" spans="1:198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</row>
    <row r="493" spans="1:198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</row>
    <row r="494" spans="1:198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</row>
    <row r="495" spans="1:198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</row>
    <row r="496" spans="1:198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</row>
    <row r="497" spans="1:198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</row>
    <row r="498" spans="1:198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</row>
    <row r="499" spans="1:198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</row>
    <row r="500" spans="1:198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</row>
    <row r="501" spans="1:198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</row>
    <row r="502" spans="1:198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</row>
    <row r="503" spans="1:198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</row>
    <row r="504" spans="1:198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</row>
    <row r="505" spans="1:198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</row>
    <row r="506" spans="1:198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</row>
    <row r="507" spans="1:198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</row>
    <row r="508" spans="1:198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</row>
    <row r="509" spans="1:198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</row>
    <row r="510" spans="1:198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</row>
    <row r="511" spans="1:198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</row>
    <row r="512" spans="1:198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</row>
    <row r="513" spans="1:198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</row>
    <row r="514" spans="1:198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</row>
    <row r="515" spans="1:198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</row>
    <row r="516" spans="1:198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</row>
    <row r="517" spans="1:198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</row>
    <row r="518" spans="1:198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</row>
    <row r="519" spans="1:198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</row>
    <row r="520" spans="1:198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</row>
    <row r="521" spans="1:198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</row>
    <row r="522" spans="1:198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</row>
    <row r="523" spans="1:198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</row>
    <row r="524" spans="1:198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</row>
    <row r="525" spans="1:198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</row>
    <row r="526" spans="1:198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</row>
    <row r="527" spans="1:198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</row>
    <row r="528" spans="1:198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</row>
    <row r="529" spans="1:198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</row>
    <row r="530" spans="1:198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</row>
    <row r="531" spans="1:198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</row>
    <row r="532" spans="1:198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</row>
    <row r="533" spans="1:198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</row>
    <row r="534" spans="1:198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</row>
    <row r="535" spans="1:198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</row>
    <row r="536" spans="1:198" x14ac:dyDescent="0.2"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</row>
    <row r="537" spans="1:198" x14ac:dyDescent="0.2"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</row>
    <row r="538" spans="1:198" x14ac:dyDescent="0.2"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</row>
    <row r="539" spans="1:198" x14ac:dyDescent="0.2"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</row>
    <row r="540" spans="1:198" x14ac:dyDescent="0.2"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</row>
    <row r="541" spans="1:198" x14ac:dyDescent="0.2"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</row>
    <row r="542" spans="1:198" x14ac:dyDescent="0.2"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</row>
    <row r="543" spans="1:198" x14ac:dyDescent="0.2"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</row>
    <row r="544" spans="1:198" x14ac:dyDescent="0.2"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</row>
    <row r="545" spans="8:198" x14ac:dyDescent="0.2"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</row>
    <row r="546" spans="8:198" x14ac:dyDescent="0.2"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</row>
    <row r="547" spans="8:198" x14ac:dyDescent="0.2"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</row>
    <row r="548" spans="8:198" x14ac:dyDescent="0.2"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</row>
    <row r="549" spans="8:198" x14ac:dyDescent="0.2"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</row>
    <row r="550" spans="8:198" x14ac:dyDescent="0.2"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</row>
    <row r="551" spans="8:198" x14ac:dyDescent="0.2"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</row>
  </sheetData>
  <protectedRanges>
    <protectedRange algorithmName="SHA-512" hashValue="xYQ+HiNTHtALb9OuafQ162lKE4mVPhFmPNG0B4IpxjdSznXNn6ZbTi1jhjE8pqUQuVCfF9kYl2NGnDE7nl0h/Q==" saltValue="uujjsg9ujk+YLYkwtw/RLA==" spinCount="100000" sqref="B17:F17 B22:F22 B27:F27 B12:F12" name="Plage1_1"/>
  </protectedRanges>
  <mergeCells count="6">
    <mergeCell ref="B30:I34"/>
    <mergeCell ref="B9:D9"/>
    <mergeCell ref="B14:F14"/>
    <mergeCell ref="B18:E19"/>
    <mergeCell ref="B23:E24"/>
    <mergeCell ref="B28:F28"/>
  </mergeCells>
  <dataValidations count="1">
    <dataValidation type="list" allowBlank="1" showInputMessage="1" showErrorMessage="1" sqref="B22:F22 B27:F27 B17:F17 B12:F12" xr:uid="{00000000-0002-0000-0300-000000000000}">
      <formula1>"0,1"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>
    <tabColor rgb="FF84A321"/>
  </sheetPr>
  <dimension ref="A1:FO513"/>
  <sheetViews>
    <sheetView zoomScaleNormal="100" workbookViewId="0">
      <selection activeCell="A2" sqref="A2"/>
    </sheetView>
  </sheetViews>
  <sheetFormatPr baseColWidth="10" defaultColWidth="11.5" defaultRowHeight="15" x14ac:dyDescent="0.2"/>
  <cols>
    <col min="1" max="1" width="18.1640625" customWidth="1"/>
    <col min="2" max="6" width="14.5" customWidth="1"/>
    <col min="7" max="7" width="3.1640625" hidden="1" customWidth="1"/>
  </cols>
  <sheetData>
    <row r="1" spans="1:17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</row>
    <row r="2" spans="1:17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</row>
    <row r="3" spans="1:17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</row>
    <row r="4" spans="1:17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</row>
    <row r="5" spans="1:17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</row>
    <row r="6" spans="1:17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</row>
    <row r="7" spans="1:17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</row>
    <row r="8" spans="1:17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</row>
    <row r="9" spans="1:171" ht="18" x14ac:dyDescent="0.2">
      <c r="A9" s="1"/>
      <c r="B9" s="170" t="s">
        <v>135</v>
      </c>
      <c r="C9" s="170"/>
      <c r="D9" s="170"/>
      <c r="E9" s="170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</row>
    <row r="10" spans="1:17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</row>
    <row r="11" spans="1:171" ht="110.25" customHeight="1" x14ac:dyDescent="0.2">
      <c r="A11" s="33" t="s">
        <v>136</v>
      </c>
      <c r="B11" s="24" t="s">
        <v>2</v>
      </c>
      <c r="C11" s="25" t="s">
        <v>137</v>
      </c>
      <c r="D11" s="26" t="s">
        <v>138</v>
      </c>
      <c r="E11" s="27" t="s">
        <v>139</v>
      </c>
      <c r="F11" s="28" t="s">
        <v>140</v>
      </c>
      <c r="G11" s="53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</row>
    <row r="12" spans="1:171" x14ac:dyDescent="0.2">
      <c r="A12" s="106"/>
      <c r="B12" s="100">
        <v>0</v>
      </c>
      <c r="C12" s="101">
        <v>0</v>
      </c>
      <c r="D12" s="101">
        <v>0</v>
      </c>
      <c r="E12" s="101">
        <v>0</v>
      </c>
      <c r="F12" s="102">
        <v>0</v>
      </c>
      <c r="G12" s="35">
        <f>B12*0+C12*3+D12*5+E12*7+F12*10</f>
        <v>0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</row>
    <row r="13" spans="1:171" ht="78" x14ac:dyDescent="0.2">
      <c r="A13" s="33" t="s">
        <v>141</v>
      </c>
      <c r="B13" s="24" t="s">
        <v>2</v>
      </c>
      <c r="C13" s="25" t="s">
        <v>141</v>
      </c>
      <c r="D13" s="26" t="s">
        <v>142</v>
      </c>
      <c r="E13" s="27" t="s">
        <v>143</v>
      </c>
      <c r="F13" s="28" t="s">
        <v>144</v>
      </c>
      <c r="G13" s="161"/>
      <c r="H13" s="67"/>
      <c r="I13" s="49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</row>
    <row r="14" spans="1:171" x14ac:dyDescent="0.2">
      <c r="A14" s="106"/>
      <c r="B14" s="100">
        <v>0</v>
      </c>
      <c r="C14" s="101">
        <v>0</v>
      </c>
      <c r="D14" s="101">
        <v>0</v>
      </c>
      <c r="E14" s="101">
        <v>0</v>
      </c>
      <c r="F14" s="102">
        <v>0</v>
      </c>
      <c r="G14" s="35">
        <f>B14*0+C14*3+D14*5+E14*7+F14*10</f>
        <v>0</v>
      </c>
      <c r="H14" s="49"/>
      <c r="I14" s="49"/>
      <c r="J14" s="4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</row>
    <row r="15" spans="1:171" ht="102.75" customHeight="1" x14ac:dyDescent="0.2">
      <c r="A15" s="33" t="s">
        <v>145</v>
      </c>
      <c r="B15" s="24" t="s">
        <v>2</v>
      </c>
      <c r="C15" s="25" t="s">
        <v>146</v>
      </c>
      <c r="D15" s="26" t="s">
        <v>147</v>
      </c>
      <c r="E15" s="27" t="s">
        <v>148</v>
      </c>
      <c r="F15" s="28" t="s">
        <v>149</v>
      </c>
      <c r="G15" s="161"/>
      <c r="H15" s="49"/>
      <c r="I15" s="66"/>
      <c r="J15" s="49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</row>
    <row r="16" spans="1:171" x14ac:dyDescent="0.2">
      <c r="A16" s="68"/>
      <c r="B16" s="100">
        <v>0</v>
      </c>
      <c r="C16" s="101">
        <v>0</v>
      </c>
      <c r="D16" s="101">
        <v>0</v>
      </c>
      <c r="E16" s="101">
        <v>0</v>
      </c>
      <c r="F16" s="102">
        <v>0</v>
      </c>
      <c r="G16" s="35">
        <f>B16*0+C16*3+D16*5+E16*7+F16*10</f>
        <v>0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</row>
    <row r="17" spans="1:171" ht="87" customHeight="1" x14ac:dyDescent="0.2">
      <c r="A17" s="33" t="s">
        <v>150</v>
      </c>
      <c r="B17" s="24" t="s">
        <v>2</v>
      </c>
      <c r="C17" s="25" t="s">
        <v>151</v>
      </c>
      <c r="D17" s="26" t="s">
        <v>152</v>
      </c>
      <c r="E17" s="27" t="s">
        <v>153</v>
      </c>
      <c r="F17" s="28" t="s">
        <v>154</v>
      </c>
      <c r="G17" s="16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</row>
    <row r="18" spans="1:171" x14ac:dyDescent="0.2">
      <c r="A18" s="62"/>
      <c r="B18" s="101">
        <v>0</v>
      </c>
      <c r="C18" s="101">
        <v>0</v>
      </c>
      <c r="D18" s="101">
        <v>0</v>
      </c>
      <c r="E18" s="101">
        <v>0</v>
      </c>
      <c r="F18" s="102">
        <v>0</v>
      </c>
      <c r="G18" s="35">
        <f>B18*0+C18*3+D18*5+E18*7+F18*10</f>
        <v>0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</row>
    <row r="19" spans="1:171" x14ac:dyDescent="0.2">
      <c r="A19" s="1"/>
      <c r="B19" s="1"/>
      <c r="C19" s="59"/>
      <c r="D19" s="60"/>
      <c r="E19" s="61"/>
      <c r="F19" s="1"/>
      <c r="G19" s="157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</row>
    <row r="20" spans="1:171" ht="18" x14ac:dyDescent="0.2">
      <c r="A20" s="1"/>
      <c r="B20" s="2" t="s">
        <v>155</v>
      </c>
      <c r="C20" s="75"/>
      <c r="D20" s="76"/>
      <c r="E20" s="77"/>
      <c r="F20" s="2"/>
      <c r="G20" s="78"/>
      <c r="H20" s="2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</row>
    <row r="21" spans="1:171" ht="18" x14ac:dyDescent="0.2">
      <c r="A21" s="55"/>
      <c r="B21" s="79"/>
      <c r="C21" s="75"/>
      <c r="D21" s="76"/>
      <c r="E21" s="77"/>
      <c r="F21" s="79"/>
      <c r="G21" s="78"/>
      <c r="H21" s="2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</row>
    <row r="22" spans="1:171" ht="112.5" customHeight="1" x14ac:dyDescent="0.2">
      <c r="A22" s="33" t="s">
        <v>156</v>
      </c>
      <c r="B22" s="24" t="s">
        <v>2</v>
      </c>
      <c r="C22" s="25" t="s">
        <v>157</v>
      </c>
      <c r="D22" s="26" t="s">
        <v>158</v>
      </c>
      <c r="E22" s="27" t="s">
        <v>159</v>
      </c>
      <c r="F22" s="28" t="s">
        <v>160</v>
      </c>
      <c r="G22" s="16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</row>
    <row r="23" spans="1:171" x14ac:dyDescent="0.2">
      <c r="A23" s="68"/>
      <c r="B23" s="100">
        <v>0</v>
      </c>
      <c r="C23" s="101">
        <v>0</v>
      </c>
      <c r="D23" s="101">
        <v>0</v>
      </c>
      <c r="E23" s="101">
        <v>0</v>
      </c>
      <c r="F23" s="102">
        <v>0</v>
      </c>
      <c r="G23" s="108">
        <f>B23*0+C23*3+D23*5+E23*7+F23*10</f>
        <v>0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</row>
    <row r="24" spans="1:171" ht="90.75" customHeight="1" x14ac:dyDescent="0.2">
      <c r="A24" s="33" t="s">
        <v>161</v>
      </c>
      <c r="B24" s="24" t="s">
        <v>2</v>
      </c>
      <c r="C24" s="25" t="s">
        <v>162</v>
      </c>
      <c r="D24" s="26" t="s">
        <v>163</v>
      </c>
      <c r="E24" s="27" t="s">
        <v>164</v>
      </c>
      <c r="F24" s="28" t="s">
        <v>165</v>
      </c>
      <c r="G24" s="16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</row>
    <row r="25" spans="1:171" x14ac:dyDescent="0.2">
      <c r="A25" s="68"/>
      <c r="B25" s="100">
        <v>0</v>
      </c>
      <c r="C25" s="101">
        <v>0</v>
      </c>
      <c r="D25" s="101">
        <v>0</v>
      </c>
      <c r="E25" s="101">
        <v>0</v>
      </c>
      <c r="F25" s="102">
        <v>0</v>
      </c>
      <c r="G25" s="108">
        <f>B25*0+C25*3+D25*5+E25*7+F25*10</f>
        <v>0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</row>
    <row r="26" spans="1:171" ht="104" x14ac:dyDescent="0.2">
      <c r="A26" s="92" t="s">
        <v>166</v>
      </c>
      <c r="B26" s="24" t="s">
        <v>2</v>
      </c>
      <c r="C26" s="25" t="s">
        <v>167</v>
      </c>
      <c r="D26" s="26" t="s">
        <v>168</v>
      </c>
      <c r="E26" s="27" t="s">
        <v>169</v>
      </c>
      <c r="F26" s="28" t="s">
        <v>170</v>
      </c>
      <c r="G26" s="16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</row>
    <row r="27" spans="1:171" x14ac:dyDescent="0.2">
      <c r="A27" s="70"/>
      <c r="B27" s="100">
        <v>0</v>
      </c>
      <c r="C27" s="101">
        <v>0</v>
      </c>
      <c r="D27" s="101">
        <v>0</v>
      </c>
      <c r="E27" s="101">
        <v>0</v>
      </c>
      <c r="F27" s="102">
        <v>0</v>
      </c>
      <c r="G27" s="108">
        <f>B27*0+C27*3+D27*5+E27*7+F27*10</f>
        <v>0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</row>
    <row r="28" spans="1:171" x14ac:dyDescent="0.2">
      <c r="A28" s="70"/>
      <c r="B28" s="67"/>
      <c r="C28" s="67"/>
      <c r="D28" s="67"/>
      <c r="E28" s="67"/>
      <c r="F28" s="67"/>
      <c r="G28" s="7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</row>
    <row r="29" spans="1:171" ht="18" x14ac:dyDescent="0.2">
      <c r="A29" s="65"/>
      <c r="B29" s="2" t="s">
        <v>171</v>
      </c>
      <c r="C29" s="75"/>
      <c r="D29" s="76"/>
      <c r="E29" s="77"/>
      <c r="F29" s="2"/>
      <c r="G29" s="78"/>
      <c r="H29" s="2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</row>
    <row r="30" spans="1:171" x14ac:dyDescent="0.2">
      <c r="A30" s="66"/>
      <c r="B30" s="69"/>
      <c r="C30" s="59"/>
      <c r="D30" s="60"/>
      <c r="E30" s="61"/>
      <c r="F30" s="66"/>
      <c r="G30" s="157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</row>
    <row r="31" spans="1:171" ht="161.25" customHeight="1" x14ac:dyDescent="0.2">
      <c r="A31" s="33" t="s">
        <v>172</v>
      </c>
      <c r="B31" s="24" t="s">
        <v>2</v>
      </c>
      <c r="C31" s="25" t="s">
        <v>173</v>
      </c>
      <c r="D31" s="26" t="s">
        <v>174</v>
      </c>
      <c r="E31" s="27" t="s">
        <v>175</v>
      </c>
      <c r="F31" s="28" t="s">
        <v>176</v>
      </c>
      <c r="G31" s="16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</row>
    <row r="32" spans="1:171" x14ac:dyDescent="0.2">
      <c r="A32" s="68"/>
      <c r="B32" s="100">
        <v>0</v>
      </c>
      <c r="C32" s="101">
        <v>0</v>
      </c>
      <c r="D32" s="101">
        <v>0</v>
      </c>
      <c r="E32" s="101">
        <v>0</v>
      </c>
      <c r="F32" s="102">
        <v>0</v>
      </c>
      <c r="G32" s="108">
        <f>B32*0+C32*3+D32*5+E32*7+F32*10</f>
        <v>0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</row>
    <row r="33" spans="1:171" ht="91" x14ac:dyDescent="0.2">
      <c r="A33" s="33" t="s">
        <v>177</v>
      </c>
      <c r="B33" s="24" t="s">
        <v>2</v>
      </c>
      <c r="C33" s="25" t="s">
        <v>178</v>
      </c>
      <c r="D33" s="26" t="s">
        <v>179</v>
      </c>
      <c r="E33" s="27" t="s">
        <v>180</v>
      </c>
      <c r="F33" s="28" t="s">
        <v>181</v>
      </c>
      <c r="G33" s="16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</row>
    <row r="34" spans="1:171" x14ac:dyDescent="0.2">
      <c r="A34" s="68"/>
      <c r="B34" s="100">
        <v>0</v>
      </c>
      <c r="C34" s="101">
        <v>0</v>
      </c>
      <c r="D34" s="101">
        <v>0</v>
      </c>
      <c r="E34" s="101">
        <v>0</v>
      </c>
      <c r="F34" s="102">
        <v>0</v>
      </c>
      <c r="G34" s="108">
        <f>B34*0+C34*3+D34*5+E34*7+F34*10</f>
        <v>0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</row>
    <row r="35" spans="1:171" ht="78" x14ac:dyDescent="0.2">
      <c r="A35" s="33" t="s">
        <v>182</v>
      </c>
      <c r="B35" s="24" t="s">
        <v>2</v>
      </c>
      <c r="C35" s="25" t="s">
        <v>183</v>
      </c>
      <c r="D35" s="26" t="s">
        <v>184</v>
      </c>
      <c r="E35" s="27" t="s">
        <v>185</v>
      </c>
      <c r="F35" s="28" t="s">
        <v>186</v>
      </c>
      <c r="G35" s="16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</row>
    <row r="36" spans="1:171" x14ac:dyDescent="0.2">
      <c r="A36" s="73"/>
      <c r="B36" s="100">
        <v>0</v>
      </c>
      <c r="C36" s="101">
        <v>0</v>
      </c>
      <c r="D36" s="101">
        <v>0</v>
      </c>
      <c r="E36" s="101">
        <v>0</v>
      </c>
      <c r="F36" s="102">
        <v>0</v>
      </c>
      <c r="G36" s="108">
        <f>B36*0+C36*3+D36*5+E36*7+F36*10</f>
        <v>0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</row>
    <row r="37" spans="1:171" x14ac:dyDescent="0.2">
      <c r="A37" s="49"/>
      <c r="B37" s="1"/>
      <c r="C37" s="1"/>
      <c r="D37" s="74"/>
      <c r="E37" s="74"/>
      <c r="F37" s="74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</row>
    <row r="38" spans="1:171" x14ac:dyDescent="0.2">
      <c r="A38" s="49"/>
      <c r="B38" s="1"/>
      <c r="C38" s="1"/>
      <c r="D38" s="74"/>
      <c r="E38" s="74"/>
      <c r="F38" s="74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</row>
    <row r="39" spans="1:171" x14ac:dyDescent="0.2">
      <c r="A39" s="49"/>
      <c r="B39" s="1"/>
      <c r="C39" s="1"/>
      <c r="D39" s="74"/>
      <c r="E39" s="74"/>
      <c r="F39" s="7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</row>
    <row r="40" spans="1:171" ht="15" customHeight="1" x14ac:dyDescent="0.2">
      <c r="A40" s="49"/>
      <c r="B40" s="178" t="s">
        <v>187</v>
      </c>
      <c r="C40" s="178"/>
      <c r="D40" s="178"/>
      <c r="E40" s="178"/>
      <c r="F40" s="178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</row>
    <row r="41" spans="1:171" ht="30" customHeight="1" x14ac:dyDescent="0.2">
      <c r="A41" s="49"/>
      <c r="B41" s="178"/>
      <c r="C41" s="178"/>
      <c r="D41" s="178"/>
      <c r="E41" s="178"/>
      <c r="F41" s="178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</row>
    <row r="42" spans="1:171" x14ac:dyDescent="0.2">
      <c r="A42" s="49"/>
      <c r="B42" s="1"/>
      <c r="C42" s="1"/>
      <c r="D42" s="74"/>
      <c r="E42" s="74"/>
      <c r="F42" s="7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</row>
    <row r="43" spans="1:171" x14ac:dyDescent="0.2">
      <c r="A43" s="1"/>
      <c r="B43" s="1"/>
      <c r="C43" s="1"/>
      <c r="D43" s="74"/>
      <c r="E43" s="74"/>
      <c r="F43" s="7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</row>
    <row r="44" spans="1:171" ht="16" x14ac:dyDescent="0.2">
      <c r="A44" s="1"/>
      <c r="B44" s="1"/>
      <c r="C44" s="1"/>
      <c r="D44" s="74"/>
      <c r="E44" s="74"/>
      <c r="F44" s="74"/>
      <c r="G44" s="1"/>
      <c r="H44" s="115"/>
      <c r="I44" s="115"/>
      <c r="J44" s="115"/>
      <c r="K44" s="115"/>
      <c r="L44" s="116" t="s">
        <v>101</v>
      </c>
      <c r="M44" s="116" t="s">
        <v>52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</row>
    <row r="45" spans="1:171" ht="30" x14ac:dyDescent="0.2">
      <c r="A45" s="1"/>
      <c r="B45" s="1"/>
      <c r="C45" s="1"/>
      <c r="D45" s="74"/>
      <c r="E45" s="74"/>
      <c r="F45" s="141"/>
      <c r="G45" s="120"/>
      <c r="H45" s="115"/>
      <c r="I45" s="116" t="s">
        <v>51</v>
      </c>
      <c r="J45" s="116" t="s">
        <v>52</v>
      </c>
      <c r="K45" s="117" t="s">
        <v>188</v>
      </c>
      <c r="L45" s="118">
        <v>1</v>
      </c>
      <c r="M45" s="137">
        <f>J46/I46</f>
        <v>0</v>
      </c>
      <c r="N45" s="42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</row>
    <row r="46" spans="1:171" ht="90" x14ac:dyDescent="0.2">
      <c r="A46" s="1"/>
      <c r="B46" s="1"/>
      <c r="C46" s="1"/>
      <c r="D46" s="1"/>
      <c r="E46" s="1"/>
      <c r="F46" s="120"/>
      <c r="G46" s="120"/>
      <c r="H46" s="117" t="s">
        <v>188</v>
      </c>
      <c r="I46" s="122">
        <v>40</v>
      </c>
      <c r="J46" s="123">
        <f>G12+G14+G16+G18</f>
        <v>0</v>
      </c>
      <c r="K46" s="117" t="s">
        <v>189</v>
      </c>
      <c r="L46" s="118">
        <v>1</v>
      </c>
      <c r="M46" s="118">
        <f>J47/I47</f>
        <v>0</v>
      </c>
      <c r="N46" s="42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</row>
    <row r="47" spans="1:171" ht="90" x14ac:dyDescent="0.2">
      <c r="A47" s="1"/>
      <c r="B47" s="1"/>
      <c r="C47" s="1"/>
      <c r="D47" s="1"/>
      <c r="E47" s="1"/>
      <c r="F47" s="120"/>
      <c r="G47" s="120"/>
      <c r="H47" s="117" t="s">
        <v>189</v>
      </c>
      <c r="I47" s="122">
        <v>30</v>
      </c>
      <c r="J47" s="123">
        <f>G23+G25+G27</f>
        <v>0</v>
      </c>
      <c r="K47" s="117" t="s">
        <v>190</v>
      </c>
      <c r="L47" s="118">
        <v>1</v>
      </c>
      <c r="M47" s="118">
        <f>J48/I48</f>
        <v>0</v>
      </c>
      <c r="N47" s="42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</row>
    <row r="48" spans="1:171" ht="30" x14ac:dyDescent="0.2">
      <c r="A48" s="1"/>
      <c r="B48" s="1"/>
      <c r="C48" s="1"/>
      <c r="D48" s="1"/>
      <c r="E48" s="1"/>
      <c r="F48" s="1"/>
      <c r="G48" s="1"/>
      <c r="H48" s="117" t="s">
        <v>190</v>
      </c>
      <c r="I48" s="122">
        <v>30</v>
      </c>
      <c r="J48" s="123">
        <f>G32+G34+G36</f>
        <v>0</v>
      </c>
      <c r="K48" s="115"/>
      <c r="L48" s="115"/>
      <c r="M48" s="115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</row>
    <row r="49" spans="1:171" x14ac:dyDescent="0.2">
      <c r="A49" s="1"/>
      <c r="B49" s="1"/>
      <c r="C49" s="1"/>
      <c r="D49" s="1"/>
      <c r="E49" s="1"/>
      <c r="F49" s="1"/>
      <c r="G49" s="1"/>
      <c r="H49" s="127" t="s">
        <v>60</v>
      </c>
      <c r="I49" s="122">
        <f>I46+I47+I48</f>
        <v>100</v>
      </c>
      <c r="J49" s="128">
        <f>J46+J47+J48</f>
        <v>0</v>
      </c>
      <c r="K49" s="115"/>
      <c r="L49" s="115"/>
      <c r="M49" s="115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</row>
    <row r="50" spans="1:17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</row>
    <row r="51" spans="1:17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</row>
    <row r="52" spans="1:17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</row>
    <row r="53" spans="1:17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</row>
    <row r="54" spans="1:17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</row>
    <row r="55" spans="1:17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</row>
    <row r="56" spans="1:17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</row>
    <row r="57" spans="1:17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</row>
    <row r="58" spans="1:17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</row>
    <row r="59" spans="1:17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</row>
    <row r="60" spans="1:17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</row>
    <row r="61" spans="1:17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</row>
    <row r="62" spans="1:17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</row>
    <row r="63" spans="1:17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</row>
    <row r="64" spans="1:17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</row>
    <row r="65" spans="1:17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</row>
    <row r="66" spans="1:17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</row>
    <row r="67" spans="1:17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</row>
    <row r="68" spans="1:17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</row>
    <row r="69" spans="1:17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</row>
    <row r="70" spans="1:17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</row>
    <row r="71" spans="1:17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</row>
    <row r="72" spans="1:17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</row>
    <row r="73" spans="1:17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</row>
    <row r="74" spans="1:17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</row>
    <row r="75" spans="1:17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</row>
    <row r="76" spans="1:17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</row>
    <row r="77" spans="1:17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</row>
    <row r="78" spans="1:17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</row>
    <row r="79" spans="1:17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</row>
    <row r="80" spans="1:17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</row>
    <row r="81" spans="1:17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</row>
    <row r="82" spans="1:17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</row>
    <row r="83" spans="1:17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</row>
    <row r="84" spans="1:17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</row>
    <row r="85" spans="1:17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</row>
    <row r="86" spans="1:17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</row>
    <row r="87" spans="1:17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</row>
    <row r="88" spans="1:17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</row>
    <row r="89" spans="1:17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</row>
    <row r="90" spans="1:17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</row>
    <row r="91" spans="1:17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</row>
    <row r="92" spans="1:17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</row>
    <row r="93" spans="1:17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</row>
    <row r="94" spans="1:17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</row>
    <row r="95" spans="1:17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</row>
    <row r="96" spans="1:17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</row>
    <row r="97" spans="1:17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</row>
    <row r="98" spans="1:17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</row>
    <row r="99" spans="1:17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</row>
    <row r="100" spans="1:17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</row>
    <row r="101" spans="1:17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</row>
    <row r="102" spans="1:17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</row>
    <row r="103" spans="1:17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</row>
    <row r="104" spans="1:17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</row>
    <row r="105" spans="1:17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</row>
    <row r="106" spans="1:17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</row>
    <row r="107" spans="1:17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</row>
    <row r="108" spans="1:17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</row>
    <row r="109" spans="1:17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</row>
    <row r="110" spans="1:17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</row>
    <row r="111" spans="1:17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</row>
    <row r="112" spans="1:17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</row>
    <row r="113" spans="1:17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</row>
    <row r="114" spans="1:17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</row>
    <row r="115" spans="1:17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</row>
    <row r="116" spans="1:17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</row>
    <row r="117" spans="1:17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</row>
    <row r="118" spans="1:17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</row>
    <row r="119" spans="1:17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</row>
    <row r="120" spans="1:17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</row>
    <row r="121" spans="1:17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</row>
    <row r="122" spans="1:17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</row>
    <row r="123" spans="1:17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</row>
    <row r="124" spans="1:17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</row>
    <row r="125" spans="1:17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</row>
    <row r="126" spans="1:17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</row>
    <row r="127" spans="1:17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</row>
    <row r="128" spans="1:17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</row>
    <row r="129" spans="1:17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</row>
    <row r="130" spans="1:17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</row>
    <row r="131" spans="1:17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</row>
    <row r="132" spans="1:17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</row>
    <row r="133" spans="1:17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</row>
    <row r="134" spans="1:17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</row>
    <row r="135" spans="1:17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</row>
    <row r="136" spans="1:17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</row>
    <row r="137" spans="1:17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</row>
    <row r="138" spans="1:17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</row>
    <row r="139" spans="1:17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</row>
    <row r="140" spans="1:17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</row>
    <row r="141" spans="1:17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</row>
    <row r="142" spans="1:17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</row>
    <row r="143" spans="1:17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</row>
    <row r="144" spans="1:17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</row>
    <row r="145" spans="1:17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</row>
    <row r="146" spans="1:17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</row>
    <row r="147" spans="1:17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</row>
    <row r="148" spans="1:17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</row>
    <row r="149" spans="1:17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</row>
    <row r="150" spans="1:17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</row>
    <row r="151" spans="1:17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</row>
    <row r="152" spans="1:17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</row>
    <row r="153" spans="1:17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</row>
    <row r="154" spans="1:17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</row>
    <row r="155" spans="1:17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</row>
    <row r="156" spans="1:17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</row>
    <row r="157" spans="1:17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</row>
    <row r="158" spans="1:17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</row>
    <row r="159" spans="1:17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</row>
    <row r="160" spans="1:17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</row>
    <row r="161" spans="1:17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</row>
    <row r="162" spans="1:17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</row>
    <row r="163" spans="1:17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</row>
    <row r="164" spans="1:17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</row>
    <row r="165" spans="1:17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</row>
    <row r="166" spans="1:17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</row>
    <row r="167" spans="1:17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</row>
    <row r="168" spans="1:17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</row>
    <row r="169" spans="1:17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</row>
    <row r="170" spans="1:17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</row>
    <row r="171" spans="1:17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</row>
    <row r="172" spans="1:17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</row>
    <row r="173" spans="1:17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</row>
    <row r="174" spans="1:17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</row>
    <row r="175" spans="1:17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</row>
    <row r="176" spans="1:17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</row>
    <row r="177" spans="1:17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</row>
    <row r="178" spans="1:17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</row>
    <row r="179" spans="1:17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</row>
    <row r="180" spans="1:17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</row>
    <row r="181" spans="1:17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</row>
    <row r="182" spans="1:17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</row>
    <row r="183" spans="1:17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</row>
    <row r="184" spans="1:17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</row>
    <row r="185" spans="1:17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</row>
    <row r="186" spans="1:17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</row>
    <row r="187" spans="1:17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</row>
    <row r="188" spans="1:17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</row>
    <row r="189" spans="1:17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</row>
    <row r="190" spans="1:17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</row>
    <row r="191" spans="1:17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</row>
    <row r="192" spans="1:17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</row>
    <row r="193" spans="1:17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</row>
    <row r="194" spans="1:17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</row>
    <row r="195" spans="1:17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</row>
    <row r="196" spans="1:17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</row>
    <row r="197" spans="1:17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</row>
    <row r="198" spans="1:17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</row>
    <row r="199" spans="1:17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</row>
    <row r="200" spans="1:17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</row>
    <row r="201" spans="1:17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</row>
    <row r="202" spans="1:17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</row>
    <row r="203" spans="1:17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</row>
    <row r="204" spans="1:17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</row>
    <row r="205" spans="1:17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</row>
    <row r="206" spans="1:17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</row>
    <row r="207" spans="1:17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</row>
    <row r="208" spans="1:17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</row>
    <row r="209" spans="1:17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</row>
    <row r="210" spans="1:17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</row>
    <row r="211" spans="1:17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</row>
    <row r="212" spans="1:17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</row>
    <row r="213" spans="1:17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</row>
    <row r="214" spans="1:17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</row>
    <row r="215" spans="1:17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</row>
    <row r="216" spans="1:17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</row>
    <row r="217" spans="1:17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</row>
    <row r="218" spans="1:17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</row>
    <row r="219" spans="1:17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</row>
    <row r="220" spans="1:17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</row>
    <row r="221" spans="1:17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</row>
    <row r="222" spans="1:17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</row>
    <row r="223" spans="1:17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</row>
    <row r="224" spans="1:17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</row>
    <row r="225" spans="1:17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</row>
    <row r="226" spans="1:17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</row>
    <row r="227" spans="1:17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</row>
    <row r="228" spans="1:17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</row>
    <row r="229" spans="1:17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</row>
    <row r="230" spans="1:17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</row>
    <row r="231" spans="1:17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</row>
    <row r="232" spans="1:17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</row>
    <row r="233" spans="1:17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</row>
    <row r="234" spans="1:17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</row>
    <row r="235" spans="1:17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</row>
    <row r="236" spans="1:17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</row>
    <row r="237" spans="1:17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</row>
    <row r="238" spans="1:17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</row>
    <row r="239" spans="1:17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</row>
    <row r="240" spans="1:17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</row>
    <row r="241" spans="1:17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</row>
    <row r="242" spans="1:17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</row>
    <row r="243" spans="1:17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</row>
    <row r="244" spans="1:17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</row>
    <row r="245" spans="1:17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</row>
    <row r="246" spans="1:17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</row>
    <row r="247" spans="1:17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</row>
    <row r="248" spans="1:17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</row>
    <row r="249" spans="1:17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</row>
    <row r="250" spans="1:17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</row>
    <row r="251" spans="1:17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</row>
    <row r="252" spans="1:17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</row>
    <row r="253" spans="1:17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</row>
    <row r="254" spans="1:17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</row>
    <row r="255" spans="1:17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</row>
    <row r="256" spans="1:17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</row>
    <row r="257" spans="1:17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</row>
    <row r="258" spans="1:17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</row>
    <row r="259" spans="1:17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</row>
    <row r="260" spans="1:17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</row>
    <row r="261" spans="1:17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</row>
    <row r="262" spans="1:17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</row>
    <row r="263" spans="1:17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</row>
    <row r="264" spans="1:17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</row>
    <row r="265" spans="1:17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</row>
    <row r="266" spans="1:17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</row>
    <row r="267" spans="1:17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</row>
    <row r="268" spans="1:17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</row>
    <row r="269" spans="1:17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</row>
    <row r="270" spans="1:17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</row>
    <row r="271" spans="1:17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</row>
    <row r="272" spans="1:17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</row>
    <row r="273" spans="1:17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</row>
    <row r="274" spans="1:17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</row>
    <row r="275" spans="1:17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</row>
    <row r="276" spans="1:17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</row>
    <row r="277" spans="1:17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</row>
    <row r="278" spans="1:17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</row>
    <row r="279" spans="1:17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</row>
    <row r="280" spans="1:17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</row>
    <row r="281" spans="1:17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</row>
    <row r="282" spans="1:17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</row>
    <row r="283" spans="1:17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</row>
    <row r="284" spans="1:17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</row>
    <row r="285" spans="1:17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</row>
    <row r="286" spans="1:17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</row>
    <row r="287" spans="1:17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</row>
    <row r="288" spans="1:17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</row>
    <row r="289" spans="1:17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</row>
    <row r="290" spans="1:17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</row>
    <row r="291" spans="1:17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</row>
    <row r="292" spans="1:17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</row>
    <row r="293" spans="1:17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</row>
    <row r="294" spans="1:17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</row>
    <row r="295" spans="1:17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</row>
    <row r="296" spans="1:17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</row>
    <row r="297" spans="1:17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</row>
    <row r="298" spans="1:17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</row>
    <row r="299" spans="1:17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</row>
    <row r="300" spans="1:17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</row>
    <row r="301" spans="1:17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</row>
    <row r="302" spans="1:17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</row>
    <row r="303" spans="1:17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</row>
    <row r="304" spans="1:17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</row>
    <row r="305" spans="1:17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</row>
    <row r="306" spans="1:17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</row>
    <row r="307" spans="1:17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</row>
    <row r="308" spans="1:17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</row>
    <row r="309" spans="1:17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</row>
    <row r="310" spans="1:17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</row>
    <row r="311" spans="1:17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</row>
    <row r="312" spans="1:17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</row>
    <row r="313" spans="1:17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</row>
    <row r="314" spans="1:17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</row>
    <row r="315" spans="1:17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</row>
    <row r="316" spans="1:17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</row>
    <row r="317" spans="1:17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</row>
    <row r="318" spans="1:17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</row>
    <row r="319" spans="1:17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</row>
    <row r="320" spans="1:17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</row>
    <row r="321" spans="1:17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</row>
    <row r="322" spans="1:17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</row>
    <row r="323" spans="1:17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</row>
    <row r="324" spans="1:17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</row>
    <row r="325" spans="1:17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</row>
    <row r="326" spans="1:17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</row>
    <row r="327" spans="1:17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</row>
    <row r="328" spans="1:17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</row>
    <row r="329" spans="1:17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</row>
    <row r="330" spans="1:17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</row>
    <row r="331" spans="1:17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</row>
    <row r="332" spans="1:17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</row>
    <row r="333" spans="1:17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</row>
    <row r="334" spans="1:17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</row>
    <row r="335" spans="1:17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</row>
    <row r="336" spans="1:17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</row>
    <row r="337" spans="1:17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</row>
    <row r="338" spans="1:17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</row>
    <row r="339" spans="1:17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</row>
    <row r="340" spans="1:17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</row>
    <row r="341" spans="1:17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</row>
    <row r="342" spans="1:17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</row>
    <row r="343" spans="1:17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</row>
    <row r="344" spans="1:17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</row>
    <row r="345" spans="1:17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</row>
    <row r="346" spans="1:17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</row>
    <row r="347" spans="1:17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</row>
    <row r="348" spans="1:17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</row>
    <row r="349" spans="1:17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</row>
    <row r="350" spans="1:17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</row>
    <row r="351" spans="1:17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</row>
    <row r="352" spans="1:17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</row>
    <row r="353" spans="1:17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</row>
    <row r="354" spans="1:17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</row>
    <row r="355" spans="1:17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</row>
    <row r="356" spans="1:17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</row>
    <row r="357" spans="1:17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</row>
    <row r="358" spans="1:17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</row>
    <row r="359" spans="1:17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</row>
    <row r="360" spans="1:17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</row>
    <row r="361" spans="1:17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</row>
    <row r="362" spans="1:17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</row>
    <row r="363" spans="1:17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</row>
    <row r="364" spans="1:17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</row>
    <row r="365" spans="1:17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</row>
    <row r="366" spans="1:17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</row>
    <row r="367" spans="1:17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</row>
    <row r="368" spans="1:17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</row>
    <row r="369" spans="1:17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</row>
    <row r="370" spans="1:17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</row>
    <row r="371" spans="1:17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</row>
    <row r="372" spans="1:17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</row>
    <row r="373" spans="1:17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</row>
    <row r="374" spans="1:17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</row>
    <row r="375" spans="1:17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</row>
    <row r="376" spans="1:17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</row>
    <row r="377" spans="1:17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</row>
    <row r="378" spans="1:17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</row>
    <row r="379" spans="1:17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</row>
    <row r="380" spans="1:17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</row>
    <row r="381" spans="1:17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</row>
    <row r="382" spans="1:17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</row>
    <row r="383" spans="1:17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</row>
    <row r="384" spans="1:17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</row>
    <row r="385" spans="1:17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</row>
    <row r="386" spans="1:17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</row>
    <row r="387" spans="1:17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</row>
    <row r="388" spans="1:17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</row>
    <row r="389" spans="1:17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</row>
    <row r="390" spans="1:17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</row>
    <row r="391" spans="1:17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</row>
    <row r="392" spans="1:17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</row>
    <row r="393" spans="1:17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</row>
    <row r="394" spans="1:17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</row>
    <row r="395" spans="1:17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</row>
    <row r="396" spans="1:17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</row>
    <row r="397" spans="1:17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</row>
    <row r="398" spans="1:17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</row>
    <row r="399" spans="1:17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</row>
    <row r="400" spans="1:17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</row>
    <row r="401" spans="1:17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</row>
    <row r="402" spans="1:17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</row>
    <row r="403" spans="1:17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</row>
    <row r="404" spans="1:17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</row>
    <row r="405" spans="1:17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</row>
    <row r="406" spans="1:17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</row>
    <row r="407" spans="1:17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</row>
    <row r="408" spans="1:17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</row>
    <row r="409" spans="1:17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</row>
    <row r="410" spans="1:17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</row>
    <row r="411" spans="1:17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</row>
    <row r="412" spans="1:17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</row>
    <row r="413" spans="1:17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</row>
    <row r="414" spans="1:17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</row>
    <row r="415" spans="1:17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</row>
    <row r="416" spans="1:17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</row>
    <row r="417" spans="1:17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</row>
    <row r="418" spans="1:17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</row>
    <row r="419" spans="1:17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</row>
    <row r="420" spans="1:17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</row>
    <row r="421" spans="1:17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</row>
    <row r="422" spans="1:17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</row>
    <row r="423" spans="1:17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</row>
    <row r="424" spans="1:17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</row>
    <row r="425" spans="1:17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</row>
    <row r="426" spans="1:17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</row>
    <row r="427" spans="1:17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</row>
    <row r="428" spans="1:17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</row>
    <row r="429" spans="1:17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</row>
    <row r="430" spans="1:17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</row>
    <row r="431" spans="1:17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</row>
    <row r="432" spans="1:17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</row>
    <row r="433" spans="1:17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</row>
    <row r="434" spans="1:17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</row>
    <row r="435" spans="1:17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</row>
    <row r="436" spans="1:17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</row>
    <row r="437" spans="1:17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</row>
    <row r="438" spans="1:17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</row>
    <row r="439" spans="1:17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</row>
    <row r="440" spans="1:17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</row>
    <row r="441" spans="1:17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</row>
    <row r="442" spans="1:17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</row>
    <row r="443" spans="1:17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</row>
    <row r="444" spans="1:17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</row>
    <row r="445" spans="1:17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</row>
    <row r="446" spans="1:17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</row>
    <row r="447" spans="1:17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</row>
    <row r="448" spans="1:17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</row>
    <row r="449" spans="1:17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</row>
    <row r="450" spans="1:17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</row>
    <row r="451" spans="1:17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</row>
    <row r="452" spans="1:17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</row>
    <row r="453" spans="1:17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</row>
    <row r="454" spans="1:17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</row>
    <row r="455" spans="1:17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</row>
    <row r="456" spans="1:17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</row>
    <row r="457" spans="1:17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</row>
    <row r="458" spans="1:17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</row>
    <row r="459" spans="1:17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</row>
    <row r="460" spans="1:17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</row>
    <row r="461" spans="1:17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</row>
    <row r="462" spans="1:17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</row>
    <row r="463" spans="1:17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</row>
    <row r="464" spans="1:17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</row>
    <row r="465" spans="1:17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</row>
    <row r="466" spans="1:17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</row>
    <row r="467" spans="1:17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</row>
    <row r="468" spans="1:17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</row>
    <row r="469" spans="1:17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</row>
    <row r="470" spans="1:17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</row>
    <row r="471" spans="1:17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</row>
    <row r="472" spans="1:17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</row>
    <row r="473" spans="1:17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</row>
    <row r="474" spans="1:17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</row>
    <row r="475" spans="1:17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</row>
    <row r="476" spans="1:17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</row>
    <row r="477" spans="1:17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</row>
    <row r="478" spans="1:17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</row>
    <row r="479" spans="1:17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</row>
    <row r="480" spans="1:17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</row>
    <row r="481" spans="1:17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</row>
    <row r="482" spans="1:17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</row>
    <row r="483" spans="1:17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</row>
    <row r="484" spans="1:17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</row>
    <row r="485" spans="1:17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</row>
    <row r="486" spans="1:17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</row>
    <row r="487" spans="1:17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</row>
    <row r="488" spans="1:17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</row>
    <row r="489" spans="1:17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</row>
    <row r="490" spans="1:17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</row>
    <row r="491" spans="1:17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</row>
    <row r="492" spans="1:17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</row>
    <row r="493" spans="1:17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</row>
    <row r="494" spans="1:17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</row>
    <row r="495" spans="1:17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</row>
    <row r="496" spans="1:17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</row>
    <row r="497" spans="1:17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</row>
    <row r="498" spans="1:17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</row>
    <row r="499" spans="1:17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</row>
    <row r="500" spans="1:17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</row>
    <row r="501" spans="1:17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</row>
    <row r="502" spans="1:17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</row>
    <row r="503" spans="1:17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</row>
    <row r="504" spans="1:17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</row>
    <row r="505" spans="1:17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</row>
    <row r="506" spans="1:17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</row>
    <row r="507" spans="1:17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</row>
    <row r="508" spans="1:17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</row>
    <row r="509" spans="1:17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</row>
    <row r="510" spans="1:17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</row>
    <row r="511" spans="1:17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</row>
    <row r="512" spans="1:17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</row>
    <row r="513" spans="1:17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</row>
  </sheetData>
  <sheetProtection sheet="1" objects="1" scenarios="1"/>
  <protectedRanges>
    <protectedRange algorithmName="SHA-512" hashValue="xYQ+HiNTHtALb9OuafQ162lKE4mVPhFmPNG0B4IpxjdSznXNn6ZbTi1jhjE8pqUQuVCfF9kYl2NGnDE7nl0h/Q==" saltValue="uujjsg9ujk+YLYkwtw/RLA==" spinCount="100000" sqref="B12:F12 B14:F14 B16:F16 B18:F18 B23:F23 B25:F25 B27:F27 B32:F32 B34:F34 B36:F36" name="Plage1_1"/>
  </protectedRanges>
  <mergeCells count="2">
    <mergeCell ref="B9:E9"/>
    <mergeCell ref="B40:F41"/>
  </mergeCells>
  <dataValidations count="1">
    <dataValidation type="list" allowBlank="1" showInputMessage="1" showErrorMessage="1" sqref="B34:F34 B12:F12 B32:F32 B14:F14 B16:F16 B18:F18 B23:F23 B25:F25 B27:F27 B36:F36" xr:uid="{00000000-0002-0000-0400-000000000000}">
      <formula1>"0,1"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>
    <tabColor rgb="FF12786E"/>
  </sheetPr>
  <dimension ref="A1:DI312"/>
  <sheetViews>
    <sheetView zoomScaleNormal="100" workbookViewId="0">
      <selection activeCell="A2" sqref="A2"/>
    </sheetView>
  </sheetViews>
  <sheetFormatPr baseColWidth="10" defaultColWidth="11.5" defaultRowHeight="15" x14ac:dyDescent="0.2"/>
  <cols>
    <col min="1" max="1" width="18.1640625" customWidth="1"/>
    <col min="2" max="6" width="14.5" customWidth="1"/>
    <col min="7" max="7" width="7.83203125" hidden="1" customWidth="1"/>
  </cols>
  <sheetData>
    <row r="1" spans="1:113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</row>
    <row r="2" spans="1:11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</row>
    <row r="3" spans="1:113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</row>
    <row r="4" spans="1:11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</row>
    <row r="5" spans="1:113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</row>
    <row r="6" spans="1:113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</row>
    <row r="7" spans="1:113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</row>
    <row r="8" spans="1:113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</row>
    <row r="9" spans="1:113" ht="18" x14ac:dyDescent="0.2">
      <c r="A9" s="1"/>
      <c r="B9" s="170" t="s">
        <v>191</v>
      </c>
      <c r="C9" s="170"/>
      <c r="D9" s="170"/>
      <c r="E9" s="170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</row>
    <row r="10" spans="1:113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</row>
    <row r="11" spans="1:113" ht="115.5" customHeight="1" x14ac:dyDescent="0.2">
      <c r="A11" s="33" t="s">
        <v>192</v>
      </c>
      <c r="B11" s="24" t="s">
        <v>2</v>
      </c>
      <c r="C11" s="25" t="s">
        <v>193</v>
      </c>
      <c r="D11" s="26" t="s">
        <v>194</v>
      </c>
      <c r="E11" s="27" t="s">
        <v>195</v>
      </c>
      <c r="F11" s="110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</row>
    <row r="12" spans="1:113" x14ac:dyDescent="0.2">
      <c r="A12" s="68"/>
      <c r="B12" s="100">
        <v>0</v>
      </c>
      <c r="C12" s="101">
        <v>0</v>
      </c>
      <c r="D12" s="101">
        <v>0</v>
      </c>
      <c r="E12" s="101">
        <v>0</v>
      </c>
      <c r="F12" s="97"/>
      <c r="G12" s="108">
        <f>B12*0+C12*3+D12*5+E12*7+F12*0</f>
        <v>0</v>
      </c>
      <c r="H12" s="120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</row>
    <row r="13" spans="1:113" ht="91" x14ac:dyDescent="0.2">
      <c r="A13" s="33" t="s">
        <v>196</v>
      </c>
      <c r="B13" s="24" t="s">
        <v>2</v>
      </c>
      <c r="C13" s="25" t="s">
        <v>197</v>
      </c>
      <c r="D13" s="26" t="s">
        <v>198</v>
      </c>
      <c r="E13" s="27" t="s">
        <v>199</v>
      </c>
      <c r="F13" s="28" t="s">
        <v>200</v>
      </c>
      <c r="G13" s="8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</row>
    <row r="14" spans="1:113" x14ac:dyDescent="0.2">
      <c r="A14" s="68"/>
      <c r="B14" s="100">
        <v>0</v>
      </c>
      <c r="C14" s="101">
        <v>0</v>
      </c>
      <c r="D14" s="101">
        <v>0</v>
      </c>
      <c r="E14" s="101">
        <v>0</v>
      </c>
      <c r="F14" s="102">
        <v>0</v>
      </c>
      <c r="G14" s="108">
        <f>B14*0+C14*3+D14*5+E14*7+F14*10</f>
        <v>0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</row>
    <row r="15" spans="1:113" ht="101.25" customHeight="1" x14ac:dyDescent="0.2">
      <c r="A15" s="33" t="s">
        <v>201</v>
      </c>
      <c r="B15" s="24" t="s">
        <v>2</v>
      </c>
      <c r="C15" s="25" t="s">
        <v>202</v>
      </c>
      <c r="D15" s="26" t="s">
        <v>203</v>
      </c>
      <c r="E15" s="27" t="s">
        <v>204</v>
      </c>
      <c r="F15" s="28" t="s">
        <v>205</v>
      </c>
      <c r="G15" s="16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</row>
    <row r="16" spans="1:113" x14ac:dyDescent="0.2">
      <c r="A16" s="68"/>
      <c r="B16" s="100">
        <v>0</v>
      </c>
      <c r="C16" s="101">
        <v>0</v>
      </c>
      <c r="D16" s="101">
        <v>0</v>
      </c>
      <c r="E16" s="101">
        <v>0</v>
      </c>
      <c r="F16" s="102">
        <v>0</v>
      </c>
      <c r="G16" s="108">
        <f>B16*0+C16*3+D16*5+E16*7+F16*10</f>
        <v>0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</row>
    <row r="17" spans="1:113" ht="91" x14ac:dyDescent="0.2">
      <c r="A17" s="33" t="s">
        <v>206</v>
      </c>
      <c r="B17" s="24" t="s">
        <v>2</v>
      </c>
      <c r="C17" s="95"/>
      <c r="D17" s="26" t="s">
        <v>207</v>
      </c>
      <c r="E17" s="27" t="s">
        <v>208</v>
      </c>
      <c r="F17" s="110"/>
      <c r="G17" s="16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</row>
    <row r="18" spans="1:113" x14ac:dyDescent="0.2">
      <c r="A18" s="94"/>
      <c r="B18" s="101">
        <v>0</v>
      </c>
      <c r="C18" s="98"/>
      <c r="D18" s="101">
        <v>0</v>
      </c>
      <c r="E18" s="101">
        <v>0</v>
      </c>
      <c r="F18" s="97"/>
      <c r="G18" s="108">
        <f>B18*0+C18*3+D18*5+E18*7+F18*0</f>
        <v>0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</row>
    <row r="19" spans="1:113" x14ac:dyDescent="0.2">
      <c r="A19" s="83"/>
      <c r="B19" s="83"/>
      <c r="C19" s="83"/>
      <c r="D19" s="83"/>
      <c r="E19" s="83"/>
      <c r="F19" s="83"/>
      <c r="G19" s="84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</row>
    <row r="20" spans="1:113" ht="18" x14ac:dyDescent="0.2">
      <c r="A20" s="1"/>
      <c r="B20" s="170" t="s">
        <v>209</v>
      </c>
      <c r="C20" s="187"/>
      <c r="D20" s="187"/>
      <c r="E20" s="187"/>
      <c r="F20" s="187"/>
      <c r="G20" s="157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</row>
    <row r="21" spans="1:113" x14ac:dyDescent="0.2">
      <c r="A21" s="56"/>
      <c r="B21" s="1"/>
      <c r="C21" s="1"/>
      <c r="D21" s="1"/>
      <c r="E21" s="1"/>
      <c r="F21" s="1"/>
      <c r="G21" s="157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</row>
    <row r="22" spans="1:113" ht="80.25" customHeight="1" x14ac:dyDescent="0.2">
      <c r="A22" s="33" t="s">
        <v>210</v>
      </c>
      <c r="B22" s="24" t="s">
        <v>2</v>
      </c>
      <c r="C22" s="25" t="s">
        <v>211</v>
      </c>
      <c r="D22" s="26" t="s">
        <v>212</v>
      </c>
      <c r="E22" s="27" t="s">
        <v>213</v>
      </c>
      <c r="F22" s="28" t="s">
        <v>214</v>
      </c>
      <c r="G22" s="16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</row>
    <row r="23" spans="1:113" x14ac:dyDescent="0.2">
      <c r="A23" s="54"/>
      <c r="B23" s="101">
        <v>0</v>
      </c>
      <c r="C23" s="101">
        <v>0</v>
      </c>
      <c r="D23" s="101">
        <v>0</v>
      </c>
      <c r="E23" s="101">
        <v>0</v>
      </c>
      <c r="F23" s="102">
        <v>0</v>
      </c>
      <c r="G23" s="108">
        <f>B23*0+C23*3+D23*5+E23*7+F23*10</f>
        <v>0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</row>
    <row r="24" spans="1:113" ht="130" x14ac:dyDescent="0.2">
      <c r="A24" s="33" t="s">
        <v>215</v>
      </c>
      <c r="B24" s="24" t="s">
        <v>2</v>
      </c>
      <c r="C24" s="25" t="s">
        <v>216</v>
      </c>
      <c r="D24" s="26" t="s">
        <v>217</v>
      </c>
      <c r="E24" s="27" t="s">
        <v>218</v>
      </c>
      <c r="F24" s="28" t="s">
        <v>219</v>
      </c>
      <c r="G24" s="16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</row>
    <row r="25" spans="1:113" x14ac:dyDescent="0.2">
      <c r="A25" s="54"/>
      <c r="B25" s="101">
        <v>0</v>
      </c>
      <c r="C25" s="101">
        <v>0</v>
      </c>
      <c r="D25" s="101">
        <v>0</v>
      </c>
      <c r="E25" s="101">
        <v>0</v>
      </c>
      <c r="F25" s="102">
        <v>0</v>
      </c>
      <c r="G25" s="108">
        <f>B25*0+C25*3+D25*5+E25*7+F25*10</f>
        <v>0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</row>
    <row r="26" spans="1:113" ht="90" customHeight="1" x14ac:dyDescent="0.2">
      <c r="A26" s="33" t="s">
        <v>220</v>
      </c>
      <c r="B26" s="24" t="s">
        <v>2</v>
      </c>
      <c r="C26" s="25" t="s">
        <v>221</v>
      </c>
      <c r="D26" s="26" t="s">
        <v>222</v>
      </c>
      <c r="E26" s="27" t="s">
        <v>213</v>
      </c>
      <c r="F26" s="28" t="s">
        <v>214</v>
      </c>
      <c r="G26" s="16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</row>
    <row r="27" spans="1:113" x14ac:dyDescent="0.2">
      <c r="A27" s="82"/>
      <c r="B27" s="100">
        <v>0</v>
      </c>
      <c r="C27" s="101">
        <v>0</v>
      </c>
      <c r="D27" s="101">
        <v>0</v>
      </c>
      <c r="E27" s="101">
        <v>0</v>
      </c>
      <c r="F27" s="102">
        <v>0</v>
      </c>
      <c r="G27" s="108">
        <f>B27*0+C27*3+D27*5+E27*7+F27*10</f>
        <v>0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</row>
    <row r="28" spans="1:113" ht="54.75" customHeight="1" x14ac:dyDescent="0.2">
      <c r="A28" s="33" t="s">
        <v>223</v>
      </c>
      <c r="B28" s="24" t="s">
        <v>2</v>
      </c>
      <c r="C28" s="25" t="s">
        <v>216</v>
      </c>
      <c r="D28" s="96"/>
      <c r="E28" s="96"/>
      <c r="F28" s="110"/>
      <c r="G28" s="16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</row>
    <row r="29" spans="1:113" x14ac:dyDescent="0.2">
      <c r="A29" s="82"/>
      <c r="B29" s="100">
        <v>0</v>
      </c>
      <c r="C29" s="101">
        <v>0</v>
      </c>
      <c r="D29" s="98"/>
      <c r="E29" s="98"/>
      <c r="F29" s="97"/>
      <c r="G29" s="108">
        <f>B29*0+C29*3+D29*0+E29*0+F29*0</f>
        <v>0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</row>
    <row r="30" spans="1:113" ht="77.25" customHeight="1" x14ac:dyDescent="0.2">
      <c r="A30" s="33" t="s">
        <v>224</v>
      </c>
      <c r="B30" s="24" t="s">
        <v>2</v>
      </c>
      <c r="C30" s="25" t="s">
        <v>225</v>
      </c>
      <c r="D30" s="26" t="s">
        <v>226</v>
      </c>
      <c r="E30" s="27" t="s">
        <v>227</v>
      </c>
      <c r="F30" s="28" t="s">
        <v>228</v>
      </c>
      <c r="G30" s="16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</row>
    <row r="31" spans="1:113" x14ac:dyDescent="0.2">
      <c r="A31" s="82"/>
      <c r="B31" s="100">
        <v>0</v>
      </c>
      <c r="C31" s="101">
        <v>0</v>
      </c>
      <c r="D31" s="101">
        <v>0</v>
      </c>
      <c r="E31" s="101">
        <v>0</v>
      </c>
      <c r="F31" s="102">
        <v>0</v>
      </c>
      <c r="G31" s="108">
        <f>B31*0+C31*3+D31*5+E31*7+F31*10</f>
        <v>0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</row>
    <row r="32" spans="1:113" x14ac:dyDescent="0.2">
      <c r="A32" s="85"/>
      <c r="B32" s="83"/>
      <c r="C32" s="83"/>
      <c r="D32" s="83"/>
      <c r="E32" s="83"/>
      <c r="F32" s="83"/>
      <c r="G32" s="84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</row>
    <row r="33" spans="1:113" ht="18" x14ac:dyDescent="0.2">
      <c r="A33" s="1"/>
      <c r="B33" s="170" t="s">
        <v>229</v>
      </c>
      <c r="C33" s="187"/>
      <c r="D33" s="187"/>
      <c r="E33" s="187"/>
      <c r="F33" s="187"/>
      <c r="G33" s="157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</row>
    <row r="34" spans="1:113" x14ac:dyDescent="0.2">
      <c r="A34" s="56"/>
      <c r="B34" s="1"/>
      <c r="C34" s="1"/>
      <c r="D34" s="1"/>
      <c r="E34" s="1"/>
      <c r="F34" s="1"/>
      <c r="G34" s="157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</row>
    <row r="35" spans="1:113" ht="89.25" customHeight="1" x14ac:dyDescent="0.2">
      <c r="A35" s="33" t="s">
        <v>230</v>
      </c>
      <c r="B35" s="24" t="s">
        <v>2</v>
      </c>
      <c r="C35" s="25" t="s">
        <v>231</v>
      </c>
      <c r="D35" s="26" t="s">
        <v>230</v>
      </c>
      <c r="E35" s="27" t="s">
        <v>232</v>
      </c>
      <c r="F35" s="28" t="s">
        <v>233</v>
      </c>
      <c r="G35" s="161"/>
      <c r="H35" s="49"/>
      <c r="I35" s="49"/>
      <c r="J35" s="49"/>
      <c r="K35" s="49"/>
      <c r="L35" s="49"/>
      <c r="M35" s="49"/>
      <c r="N35" s="49"/>
      <c r="O35" s="49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</row>
    <row r="36" spans="1:113" x14ac:dyDescent="0.2">
      <c r="A36" s="82"/>
      <c r="B36" s="100">
        <v>0</v>
      </c>
      <c r="C36" s="101">
        <v>0</v>
      </c>
      <c r="D36" s="101">
        <v>0</v>
      </c>
      <c r="E36" s="101">
        <v>0</v>
      </c>
      <c r="F36" s="102">
        <v>0</v>
      </c>
      <c r="G36" s="108">
        <f>B36*0+C36*3+D36*5+E36*7+F36*10</f>
        <v>0</v>
      </c>
      <c r="H36" s="49"/>
      <c r="I36" s="49"/>
      <c r="J36" s="49"/>
      <c r="K36" s="49"/>
      <c r="L36" s="49"/>
      <c r="M36" s="49"/>
      <c r="N36" s="49"/>
      <c r="O36" s="49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</row>
    <row r="37" spans="1:113" ht="113.25" customHeight="1" x14ac:dyDescent="0.2">
      <c r="A37" s="33" t="s">
        <v>234</v>
      </c>
      <c r="B37" s="24" t="s">
        <v>2</v>
      </c>
      <c r="C37" s="95"/>
      <c r="D37" s="26" t="s">
        <v>235</v>
      </c>
      <c r="E37" s="27" t="s">
        <v>236</v>
      </c>
      <c r="F37" s="28" t="s">
        <v>237</v>
      </c>
      <c r="G37" s="161"/>
      <c r="H37" s="49"/>
      <c r="I37" s="83"/>
      <c r="J37" s="83"/>
      <c r="K37" s="83"/>
      <c r="L37" s="83"/>
      <c r="M37" s="83"/>
      <c r="N37" s="84"/>
      <c r="O37" s="49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</row>
    <row r="38" spans="1:113" x14ac:dyDescent="0.2">
      <c r="A38" s="82"/>
      <c r="B38" s="100">
        <v>0</v>
      </c>
      <c r="C38" s="98"/>
      <c r="D38" s="101">
        <v>0</v>
      </c>
      <c r="E38" s="101">
        <v>0</v>
      </c>
      <c r="F38" s="102">
        <v>0</v>
      </c>
      <c r="G38" s="108">
        <f>B38*0+C38*3+D38*5+E38*7+F38*10</f>
        <v>0</v>
      </c>
      <c r="H38" s="49"/>
      <c r="I38" s="49"/>
      <c r="J38" s="49"/>
      <c r="K38" s="49"/>
      <c r="L38" s="49"/>
      <c r="M38" s="49"/>
      <c r="N38" s="49"/>
      <c r="O38" s="49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</row>
    <row r="39" spans="1:113" x14ac:dyDescent="0.2">
      <c r="A39" s="83"/>
      <c r="B39" s="83"/>
      <c r="C39" s="83"/>
      <c r="D39" s="83"/>
      <c r="E39" s="83"/>
      <c r="F39" s="84"/>
      <c r="G39" s="16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</row>
    <row r="40" spans="1:113" ht="18" x14ac:dyDescent="0.2">
      <c r="A40" s="65"/>
      <c r="B40" s="170" t="s">
        <v>238</v>
      </c>
      <c r="C40" s="187"/>
      <c r="D40" s="187"/>
      <c r="E40" s="187"/>
      <c r="F40" s="187"/>
      <c r="G40" s="83"/>
      <c r="H40" s="83"/>
      <c r="I40" s="83"/>
      <c r="J40" s="83"/>
      <c r="K40" s="84"/>
      <c r="L40" s="83"/>
      <c r="M40" s="83"/>
      <c r="N40" s="84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</row>
    <row r="41" spans="1:113" x14ac:dyDescent="0.2">
      <c r="A41" s="65"/>
      <c r="B41" s="49"/>
      <c r="C41" s="49"/>
      <c r="D41" s="49"/>
      <c r="E41" s="49"/>
      <c r="F41" s="49"/>
      <c r="G41" s="16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</row>
    <row r="42" spans="1:113" ht="114.75" customHeight="1" x14ac:dyDescent="0.2">
      <c r="A42" s="93" t="s">
        <v>239</v>
      </c>
      <c r="B42" s="24" t="s">
        <v>2</v>
      </c>
      <c r="C42" s="57" t="s">
        <v>240</v>
      </c>
      <c r="D42" s="58" t="s">
        <v>241</v>
      </c>
      <c r="E42" s="44" t="s">
        <v>242</v>
      </c>
      <c r="F42" s="45" t="s">
        <v>243</v>
      </c>
      <c r="G42" s="16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</row>
    <row r="43" spans="1:113" x14ac:dyDescent="0.2">
      <c r="A43" s="62"/>
      <c r="B43" s="101">
        <v>0</v>
      </c>
      <c r="C43" s="101">
        <v>0</v>
      </c>
      <c r="D43" s="101">
        <v>0</v>
      </c>
      <c r="E43" s="101">
        <v>0</v>
      </c>
      <c r="F43" s="102">
        <v>0</v>
      </c>
      <c r="G43" s="108">
        <f>B43*0+C43*3+D43*5+E43*7+F43*10</f>
        <v>0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</row>
    <row r="44" spans="1:113" x14ac:dyDescent="0.2">
      <c r="A44" s="70"/>
      <c r="B44" s="70"/>
      <c r="C44" s="70"/>
      <c r="D44" s="70"/>
      <c r="E44" s="70"/>
      <c r="F44" s="70"/>
      <c r="G44" s="157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</row>
    <row r="45" spans="1:113" x14ac:dyDescent="0.2">
      <c r="A45" s="1"/>
      <c r="B45" s="1"/>
      <c r="C45" s="1"/>
      <c r="D45" s="74"/>
      <c r="E45" s="74"/>
      <c r="F45" s="7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</row>
    <row r="46" spans="1:113" x14ac:dyDescent="0.2">
      <c r="A46" s="1"/>
      <c r="B46" s="1"/>
      <c r="C46" s="1"/>
      <c r="D46" s="74"/>
      <c r="E46" s="74"/>
      <c r="F46" s="74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</row>
    <row r="47" spans="1:113" x14ac:dyDescent="0.2">
      <c r="A47" s="1"/>
      <c r="B47" s="1"/>
      <c r="C47" s="1"/>
      <c r="D47" s="74"/>
      <c r="E47" s="74"/>
      <c r="F47" s="74"/>
      <c r="G47" s="1"/>
      <c r="H47" s="49"/>
      <c r="I47" s="49"/>
      <c r="J47" s="49"/>
      <c r="K47" s="49"/>
      <c r="L47" s="49"/>
      <c r="M47" s="49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</row>
    <row r="48" spans="1:113" ht="37" customHeight="1" x14ac:dyDescent="0.2">
      <c r="A48" s="1"/>
      <c r="B48" s="188" t="s">
        <v>244</v>
      </c>
      <c r="C48" s="188"/>
      <c r="D48" s="188"/>
      <c r="E48" s="188"/>
      <c r="F48" s="188"/>
      <c r="G48" s="188"/>
      <c r="H48" s="188"/>
      <c r="I48" s="188"/>
      <c r="J48" s="83"/>
      <c r="K48" s="83"/>
      <c r="L48" s="83"/>
      <c r="M48" s="84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</row>
    <row r="49" spans="1:113" ht="15" customHeight="1" x14ac:dyDescent="0.2">
      <c r="A49" s="1"/>
      <c r="B49" s="163"/>
      <c r="C49" s="163"/>
      <c r="D49" s="163"/>
      <c r="E49" s="156"/>
      <c r="F49" s="156"/>
      <c r="G49" s="1"/>
      <c r="H49" s="49"/>
      <c r="I49" s="49"/>
      <c r="J49" s="49"/>
      <c r="K49" s="49"/>
      <c r="L49" s="49"/>
      <c r="M49" s="49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</row>
    <row r="50" spans="1:113" ht="15" customHeight="1" x14ac:dyDescent="0.3">
      <c r="A50" s="1"/>
      <c r="B50" s="80"/>
      <c r="C50" s="80"/>
      <c r="D50" s="80"/>
      <c r="E50" s="74"/>
      <c r="F50" s="74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</row>
    <row r="51" spans="1:113" ht="15" customHeight="1" x14ac:dyDescent="0.2">
      <c r="A51" s="1"/>
      <c r="B51" s="51"/>
      <c r="C51" s="51"/>
      <c r="D51" s="74"/>
      <c r="E51" s="74"/>
      <c r="F51" s="74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</row>
    <row r="52" spans="1:113" x14ac:dyDescent="0.2">
      <c r="A52" s="1"/>
      <c r="B52" s="1"/>
      <c r="C52" s="1"/>
      <c r="D52" s="74"/>
      <c r="E52" s="74"/>
      <c r="F52" s="74"/>
      <c r="G52" s="1"/>
      <c r="H52" s="42"/>
      <c r="I52" s="42"/>
      <c r="J52" s="42"/>
      <c r="K52" s="42"/>
      <c r="L52" s="42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</row>
    <row r="53" spans="1:113" x14ac:dyDescent="0.2">
      <c r="A53" s="1"/>
      <c r="B53" s="1"/>
      <c r="C53" s="1"/>
      <c r="D53" s="74"/>
      <c r="E53" s="74"/>
      <c r="F53" s="141"/>
      <c r="G53" s="120"/>
      <c r="H53" s="120"/>
      <c r="I53" s="120"/>
      <c r="J53" s="120"/>
      <c r="K53" s="120"/>
      <c r="L53" s="120"/>
      <c r="M53" s="120"/>
      <c r="N53" s="120"/>
      <c r="O53" s="120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</row>
    <row r="54" spans="1:113" x14ac:dyDescent="0.2">
      <c r="A54" s="1"/>
      <c r="B54" s="1"/>
      <c r="C54" s="1"/>
      <c r="D54" s="74"/>
      <c r="E54" s="74"/>
      <c r="F54" s="141"/>
      <c r="G54" s="120"/>
      <c r="H54" s="120"/>
      <c r="I54" s="115"/>
      <c r="J54" s="115"/>
      <c r="K54" s="115"/>
      <c r="L54" s="115"/>
      <c r="M54" s="115"/>
      <c r="N54" s="115"/>
      <c r="O54" s="120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</row>
    <row r="55" spans="1:113" ht="16" x14ac:dyDescent="0.2">
      <c r="A55" s="1"/>
      <c r="B55" s="1"/>
      <c r="C55" s="1"/>
      <c r="D55" s="74"/>
      <c r="E55" s="74"/>
      <c r="F55" s="141"/>
      <c r="G55" s="120"/>
      <c r="H55" s="120"/>
      <c r="I55" s="115"/>
      <c r="J55" s="115"/>
      <c r="K55" s="115"/>
      <c r="L55" s="115"/>
      <c r="M55" s="116" t="s">
        <v>51</v>
      </c>
      <c r="N55" s="116" t="s">
        <v>52</v>
      </c>
      <c r="O55" s="120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</row>
    <row r="56" spans="1:113" ht="30" x14ac:dyDescent="0.2">
      <c r="A56" s="1"/>
      <c r="B56" s="1"/>
      <c r="C56" s="1"/>
      <c r="D56" s="74"/>
      <c r="E56" s="74"/>
      <c r="F56" s="141"/>
      <c r="G56" s="120"/>
      <c r="H56" s="120"/>
      <c r="I56" s="115"/>
      <c r="J56" s="116" t="s">
        <v>101</v>
      </c>
      <c r="K56" s="116" t="s">
        <v>52</v>
      </c>
      <c r="L56" s="117" t="s">
        <v>245</v>
      </c>
      <c r="M56" s="122">
        <v>34</v>
      </c>
      <c r="N56" s="123">
        <f>G12+G14+G16+G18</f>
        <v>0</v>
      </c>
      <c r="O56" s="120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</row>
    <row r="57" spans="1:113" ht="45" x14ac:dyDescent="0.2">
      <c r="A57" s="1"/>
      <c r="B57" s="1"/>
      <c r="C57" s="1"/>
      <c r="D57" s="74"/>
      <c r="E57" s="74"/>
      <c r="F57" s="141"/>
      <c r="G57" s="120"/>
      <c r="H57" s="120"/>
      <c r="I57" s="117" t="s">
        <v>245</v>
      </c>
      <c r="J57" s="118">
        <v>1</v>
      </c>
      <c r="K57" s="137">
        <f>N56/M56</f>
        <v>0</v>
      </c>
      <c r="L57" s="117" t="s">
        <v>246</v>
      </c>
      <c r="M57" s="122">
        <v>43</v>
      </c>
      <c r="N57" s="123">
        <f>G23+G25+G27+G29+G31</f>
        <v>0</v>
      </c>
      <c r="O57" s="120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</row>
    <row r="58" spans="1:113" ht="45" x14ac:dyDescent="0.2">
      <c r="A58" s="1"/>
      <c r="B58" s="1"/>
      <c r="C58" s="1"/>
      <c r="D58" s="1"/>
      <c r="E58" s="1"/>
      <c r="F58" s="120"/>
      <c r="G58" s="120"/>
      <c r="H58" s="120"/>
      <c r="I58" s="117" t="s">
        <v>246</v>
      </c>
      <c r="J58" s="118">
        <v>1</v>
      </c>
      <c r="K58" s="118">
        <f>N58/M58</f>
        <v>0</v>
      </c>
      <c r="L58" s="117" t="s">
        <v>247</v>
      </c>
      <c r="M58" s="122">
        <v>20</v>
      </c>
      <c r="N58" s="123">
        <f>G36+G38</f>
        <v>0</v>
      </c>
      <c r="O58" s="120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</row>
    <row r="59" spans="1:113" ht="45" x14ac:dyDescent="0.2">
      <c r="A59" s="1"/>
      <c r="B59" s="1"/>
      <c r="C59" s="1"/>
      <c r="D59" s="1"/>
      <c r="E59" s="1"/>
      <c r="F59" s="120"/>
      <c r="G59" s="120"/>
      <c r="H59" s="120"/>
      <c r="I59" s="117" t="s">
        <v>247</v>
      </c>
      <c r="J59" s="118">
        <v>1</v>
      </c>
      <c r="K59" s="118">
        <f>N58/M58</f>
        <v>0</v>
      </c>
      <c r="L59" s="117" t="s">
        <v>248</v>
      </c>
      <c r="M59" s="122">
        <v>10</v>
      </c>
      <c r="N59" s="123">
        <f>G43</f>
        <v>0</v>
      </c>
      <c r="O59" s="120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</row>
    <row r="60" spans="1:113" ht="45" x14ac:dyDescent="0.2">
      <c r="A60" s="1"/>
      <c r="B60" s="1"/>
      <c r="C60" s="1"/>
      <c r="D60" s="1"/>
      <c r="E60" s="1"/>
      <c r="F60" s="120"/>
      <c r="G60" s="120"/>
      <c r="H60" s="120"/>
      <c r="I60" s="117" t="s">
        <v>248</v>
      </c>
      <c r="J60" s="118">
        <v>1</v>
      </c>
      <c r="K60" s="118">
        <f>N59/M59</f>
        <v>0</v>
      </c>
      <c r="L60" s="127" t="s">
        <v>60</v>
      </c>
      <c r="M60" s="122">
        <f>M56+M57+M58+M59</f>
        <v>107</v>
      </c>
      <c r="N60" s="128">
        <f>N56+N57+N58+N59</f>
        <v>0</v>
      </c>
      <c r="O60" s="120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</row>
    <row r="61" spans="1:113" x14ac:dyDescent="0.2">
      <c r="A61" s="1"/>
      <c r="B61" s="1"/>
      <c r="C61" s="1"/>
      <c r="D61" s="1"/>
      <c r="E61" s="1"/>
      <c r="F61" s="120"/>
      <c r="G61" s="120"/>
      <c r="H61" s="120"/>
      <c r="I61" s="42"/>
      <c r="J61" s="42"/>
      <c r="K61" s="42"/>
      <c r="L61" s="42"/>
      <c r="M61" s="42"/>
      <c r="N61" s="42"/>
      <c r="O61" s="120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</row>
    <row r="62" spans="1:113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</row>
    <row r="63" spans="1:113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</row>
    <row r="64" spans="1:113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</row>
    <row r="65" spans="1:113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</row>
    <row r="66" spans="1:113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</row>
    <row r="67" spans="1:113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</row>
    <row r="68" spans="1:113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</row>
    <row r="69" spans="1:113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</row>
    <row r="70" spans="1:113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</row>
    <row r="71" spans="1:113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</row>
    <row r="72" spans="1:113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</row>
    <row r="73" spans="1:113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</row>
    <row r="74" spans="1:113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</row>
    <row r="75" spans="1:113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</row>
    <row r="76" spans="1:113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</row>
    <row r="77" spans="1:113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</row>
    <row r="78" spans="1:113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</row>
    <row r="79" spans="1:113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</row>
    <row r="80" spans="1:113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</row>
    <row r="81" spans="1:113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</row>
    <row r="82" spans="1:113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</row>
    <row r="83" spans="1:113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</row>
    <row r="84" spans="1:113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</row>
    <row r="85" spans="1:113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</row>
    <row r="86" spans="1:113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</row>
    <row r="87" spans="1:113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</row>
    <row r="88" spans="1:113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</row>
    <row r="89" spans="1:113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</row>
    <row r="90" spans="1:113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</row>
    <row r="91" spans="1:113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</row>
    <row r="92" spans="1:113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</row>
    <row r="93" spans="1:113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</row>
    <row r="94" spans="1:113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</row>
    <row r="95" spans="1:113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</row>
    <row r="96" spans="1:113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</row>
    <row r="97" spans="1:113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</row>
    <row r="98" spans="1:113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</row>
    <row r="99" spans="1:113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</row>
    <row r="100" spans="1:113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</row>
    <row r="101" spans="1:113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</row>
    <row r="102" spans="1:113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</row>
    <row r="103" spans="1:113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</row>
    <row r="104" spans="1:113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</row>
    <row r="105" spans="1:113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</row>
    <row r="106" spans="1:113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</row>
    <row r="107" spans="1:113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</row>
    <row r="108" spans="1:113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</row>
    <row r="109" spans="1:113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</row>
    <row r="110" spans="1:113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</row>
    <row r="111" spans="1:113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</row>
    <row r="112" spans="1:113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</row>
    <row r="113" spans="1:113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</row>
    <row r="114" spans="1:113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</row>
    <row r="115" spans="1:113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</row>
    <row r="116" spans="1:113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</row>
    <row r="117" spans="1:113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</row>
    <row r="118" spans="1:113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</row>
    <row r="119" spans="1:113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</row>
    <row r="120" spans="1:113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</row>
    <row r="121" spans="1:113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</row>
    <row r="122" spans="1:113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</row>
    <row r="123" spans="1:113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</row>
    <row r="124" spans="1:113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</row>
    <row r="125" spans="1:113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</row>
    <row r="126" spans="1:113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</row>
    <row r="127" spans="1:113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</row>
    <row r="128" spans="1:113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</row>
    <row r="129" spans="1:113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</row>
    <row r="130" spans="1:113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</row>
    <row r="131" spans="1:113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</row>
    <row r="132" spans="1:113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</row>
    <row r="133" spans="1:113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</row>
    <row r="134" spans="1:113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</row>
    <row r="135" spans="1:113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</row>
    <row r="136" spans="1:113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</row>
    <row r="137" spans="1:113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</row>
    <row r="138" spans="1:113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</row>
    <row r="139" spans="1:113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</row>
    <row r="140" spans="1:113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</row>
    <row r="141" spans="1:113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</row>
    <row r="142" spans="1:113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</row>
    <row r="143" spans="1:113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</row>
    <row r="144" spans="1:113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</row>
    <row r="145" spans="1:113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</row>
    <row r="146" spans="1:113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</row>
    <row r="147" spans="1:113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</row>
    <row r="148" spans="1:113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</row>
    <row r="149" spans="1:113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</row>
    <row r="150" spans="1:113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</row>
    <row r="151" spans="1:113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</row>
    <row r="152" spans="1:113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</row>
    <row r="153" spans="1:113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</row>
    <row r="154" spans="1:113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</row>
    <row r="155" spans="1:113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</row>
    <row r="156" spans="1:113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</row>
    <row r="157" spans="1:113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</row>
    <row r="158" spans="1:113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</row>
    <row r="159" spans="1:113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</row>
    <row r="160" spans="1:113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</row>
    <row r="161" spans="1:113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</row>
    <row r="162" spans="1:113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</row>
    <row r="163" spans="1:113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</row>
    <row r="164" spans="1:113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</row>
    <row r="165" spans="1:113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</row>
    <row r="166" spans="1:113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</row>
    <row r="167" spans="1:113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</row>
    <row r="168" spans="1:113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</row>
    <row r="169" spans="1:113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</row>
    <row r="170" spans="1:113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</row>
    <row r="171" spans="1:113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</row>
    <row r="172" spans="1:113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</row>
    <row r="173" spans="1:113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</row>
    <row r="174" spans="1:113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</row>
    <row r="175" spans="1:113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</row>
    <row r="176" spans="1:113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</row>
    <row r="177" spans="1:113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</row>
    <row r="178" spans="1:113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</row>
    <row r="179" spans="1:113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</row>
    <row r="180" spans="1:113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</row>
    <row r="181" spans="1:113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</row>
    <row r="182" spans="1:113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</row>
    <row r="183" spans="1:113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</row>
    <row r="184" spans="1:113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</row>
    <row r="185" spans="1:113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</row>
    <row r="186" spans="1:113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</row>
    <row r="187" spans="1:113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</row>
    <row r="188" spans="1:113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</row>
    <row r="189" spans="1:113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</row>
    <row r="190" spans="1:113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</row>
    <row r="191" spans="1:113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</row>
    <row r="192" spans="1:113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</row>
    <row r="193" spans="1:113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</row>
    <row r="194" spans="1:113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</row>
    <row r="195" spans="1:113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</row>
    <row r="196" spans="1:113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</row>
    <row r="197" spans="1:113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</row>
    <row r="198" spans="1:113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</row>
    <row r="199" spans="1:113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</row>
    <row r="200" spans="1:113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</row>
    <row r="201" spans="1:113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</row>
    <row r="202" spans="1:113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</row>
    <row r="203" spans="1:113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</row>
    <row r="204" spans="1:113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</row>
    <row r="205" spans="1:113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</row>
    <row r="206" spans="1:113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</row>
    <row r="207" spans="1:113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</row>
    <row r="208" spans="1:113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</row>
    <row r="209" spans="1:113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</row>
    <row r="210" spans="1:113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</row>
    <row r="211" spans="1:113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</row>
    <row r="212" spans="1:113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</row>
    <row r="213" spans="1:113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</row>
    <row r="214" spans="1:113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</row>
    <row r="215" spans="1:113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</row>
    <row r="216" spans="1:113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</row>
    <row r="217" spans="1:113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</row>
    <row r="218" spans="1:113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</row>
    <row r="219" spans="1:113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</row>
    <row r="220" spans="1:113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</row>
    <row r="221" spans="1:113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</row>
    <row r="222" spans="1:113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</row>
    <row r="223" spans="1:113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</row>
    <row r="224" spans="1:113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</row>
    <row r="225" spans="1:113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</row>
    <row r="226" spans="1:113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</row>
    <row r="227" spans="1:113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</row>
    <row r="228" spans="1:113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</row>
    <row r="229" spans="1:113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</row>
    <row r="230" spans="1:113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</row>
    <row r="231" spans="1:113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</row>
    <row r="232" spans="1:113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</row>
    <row r="233" spans="1:113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</row>
    <row r="234" spans="1:113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</row>
    <row r="235" spans="1:113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</row>
    <row r="236" spans="1:113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</row>
    <row r="237" spans="1:113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</row>
    <row r="238" spans="1:113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</row>
    <row r="239" spans="1:113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</row>
    <row r="240" spans="1:113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</row>
    <row r="241" spans="1:113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</row>
    <row r="242" spans="1:113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</row>
    <row r="243" spans="1:113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</row>
    <row r="244" spans="1:113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</row>
    <row r="245" spans="1:113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</row>
    <row r="246" spans="1:113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</row>
    <row r="247" spans="1:113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</row>
    <row r="248" spans="1:113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</row>
    <row r="249" spans="1:113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</row>
    <row r="250" spans="1:113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</row>
    <row r="251" spans="1:113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</row>
    <row r="252" spans="1:113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</row>
    <row r="253" spans="1:113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</row>
    <row r="254" spans="1:113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</row>
    <row r="255" spans="1:113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</row>
    <row r="256" spans="1:113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</row>
    <row r="257" spans="1:113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</row>
    <row r="258" spans="1:113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</row>
    <row r="259" spans="1:113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</row>
    <row r="260" spans="1:113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</row>
    <row r="261" spans="1:113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</row>
    <row r="262" spans="1:113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</row>
    <row r="263" spans="1:113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</row>
    <row r="264" spans="1:113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</row>
    <row r="265" spans="1:113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</row>
    <row r="266" spans="1:113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</row>
    <row r="267" spans="1:113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</row>
    <row r="268" spans="1:113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</row>
    <row r="269" spans="1:113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</row>
    <row r="270" spans="1:113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</row>
    <row r="271" spans="1:113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</row>
    <row r="272" spans="1:113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</row>
    <row r="273" spans="1:113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</row>
    <row r="274" spans="1:113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</row>
    <row r="275" spans="1:113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</row>
    <row r="276" spans="1:113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</row>
    <row r="277" spans="1:113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</row>
    <row r="278" spans="1:113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</row>
    <row r="279" spans="1:113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</row>
    <row r="280" spans="1:113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</row>
    <row r="281" spans="1:113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</row>
    <row r="282" spans="1:113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</row>
    <row r="283" spans="1:113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</row>
    <row r="284" spans="1:113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</row>
    <row r="285" spans="1:113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</row>
    <row r="286" spans="1:113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</row>
    <row r="287" spans="1:113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</row>
    <row r="288" spans="1:113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</row>
    <row r="289" spans="1:113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</row>
    <row r="290" spans="1:113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</row>
    <row r="291" spans="1:113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</row>
    <row r="292" spans="1:113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</row>
    <row r="293" spans="1:113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</row>
    <row r="294" spans="1:113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</row>
    <row r="295" spans="1:113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</row>
    <row r="296" spans="1:113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</row>
    <row r="297" spans="1:113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</row>
    <row r="298" spans="1:113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</row>
    <row r="299" spans="1:113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</row>
    <row r="300" spans="1:113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</row>
    <row r="301" spans="1:113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</row>
    <row r="302" spans="1:113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</row>
    <row r="303" spans="1:113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</row>
    <row r="304" spans="1:113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</row>
    <row r="305" spans="1:113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</row>
    <row r="306" spans="1:113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</row>
    <row r="307" spans="1:113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</row>
    <row r="308" spans="1:113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</row>
    <row r="309" spans="1:113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</row>
    <row r="310" spans="1:113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</row>
    <row r="311" spans="1:113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</row>
    <row r="312" spans="1:113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</row>
  </sheetData>
  <sheetProtection sheet="1" objects="1" scenarios="1"/>
  <protectedRanges>
    <protectedRange algorithmName="SHA-512" hashValue="xYQ+HiNTHtALb9OuafQ162lKE4mVPhFmPNG0B4IpxjdSznXNn6ZbTi1jhjE8pqUQuVCfF9kYl2NGnDE7nl0h/Q==" saltValue="uujjsg9ujk+YLYkwtw/RLA==" spinCount="100000" sqref="B18 D18:E18 B23:F23 B25:F25 B27:F27 B29:C29 B31:F31 B36:F36 B38 D38:F38 B43:F43 B16:F16 B14:F14 B12:E12" name="Plage1_1"/>
  </protectedRanges>
  <mergeCells count="5">
    <mergeCell ref="B9:E9"/>
    <mergeCell ref="B20:F20"/>
    <mergeCell ref="B33:F33"/>
    <mergeCell ref="B40:F40"/>
    <mergeCell ref="B48:I48"/>
  </mergeCells>
  <dataValidations count="1">
    <dataValidation type="list" allowBlank="1" showInputMessage="1" showErrorMessage="1" sqref="B43:F43 B12:E12 B14:F14 B16:F16 B18 D18:E18 B23:F23 B25:F25 B27:F27 B29:C29 B31:F31 B36:F36 D38:F38 B38" xr:uid="{00000000-0002-0000-0500-000000000000}">
      <formula1>"0,1"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>
    <tabColor theme="0" tint="-0.34998626667073579"/>
  </sheetPr>
  <dimension ref="A1:FC246"/>
  <sheetViews>
    <sheetView topLeftCell="K13" zoomScale="120" zoomScaleNormal="120" workbookViewId="0">
      <selection activeCell="K1" sqref="K1"/>
    </sheetView>
  </sheetViews>
  <sheetFormatPr baseColWidth="10" defaultColWidth="11.5" defaultRowHeight="15" x14ac:dyDescent="0.2"/>
  <cols>
    <col min="1" max="1" width="4.1640625" hidden="1" customWidth="1"/>
    <col min="2" max="8" width="0.1640625" hidden="1" customWidth="1"/>
    <col min="9" max="9" width="2.6640625" hidden="1" customWidth="1"/>
    <col min="10" max="10" width="0.1640625" hidden="1" customWidth="1"/>
    <col min="11" max="11" width="78.6640625" customWidth="1"/>
    <col min="12" max="12" width="151" customWidth="1"/>
    <col min="13" max="13" width="17.1640625" customWidth="1"/>
    <col min="14" max="14" width="35.1640625" customWidth="1"/>
    <col min="23" max="23" width="11.5" customWidth="1"/>
  </cols>
  <sheetData>
    <row r="1" spans="1:156" x14ac:dyDescent="0.2">
      <c r="K1" s="1"/>
      <c r="L1" s="1"/>
      <c r="M1" s="1"/>
      <c r="N1" s="1"/>
      <c r="O1" s="1"/>
      <c r="P1" s="1"/>
      <c r="Q1" s="1"/>
    </row>
    <row r="2" spans="1:156" x14ac:dyDescent="0.2">
      <c r="K2" s="1"/>
      <c r="L2" s="1"/>
      <c r="M2" s="1"/>
      <c r="N2" s="1"/>
      <c r="O2" s="1"/>
      <c r="P2" s="1"/>
      <c r="Q2" s="1"/>
    </row>
    <row r="3" spans="1:156" x14ac:dyDescent="0.2">
      <c r="A3" s="189" t="s">
        <v>249</v>
      </c>
      <c r="B3" s="189"/>
      <c r="C3" s="189"/>
      <c r="D3" s="189"/>
      <c r="E3" s="189"/>
      <c r="F3" s="189"/>
      <c r="G3" s="189"/>
      <c r="H3" s="189"/>
      <c r="I3" s="189"/>
      <c r="J3" s="190"/>
      <c r="K3" s="190"/>
      <c r="L3" s="190"/>
      <c r="M3" s="190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</row>
    <row r="4" spans="1:156" ht="26" customHeight="1" x14ac:dyDescent="0.2">
      <c r="A4" s="190"/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</row>
    <row r="5" spans="1:156" ht="26" customHeight="1" x14ac:dyDescent="0.55000000000000004">
      <c r="A5" s="164"/>
      <c r="B5" s="16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</row>
    <row r="6" spans="1:156" ht="26" customHeight="1" x14ac:dyDescent="0.55000000000000004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</row>
    <row r="7" spans="1:156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</row>
    <row r="8" spans="1:156" x14ac:dyDescent="0.2">
      <c r="A8" s="139"/>
      <c r="B8" s="139"/>
      <c r="C8" s="139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</row>
    <row r="9" spans="1:156" x14ac:dyDescent="0.2">
      <c r="A9" s="139"/>
      <c r="B9" s="139"/>
      <c r="C9" s="139"/>
      <c r="D9" s="139"/>
      <c r="E9" s="139"/>
      <c r="F9" s="139"/>
      <c r="G9" s="139"/>
      <c r="H9" s="139"/>
      <c r="I9" s="139"/>
      <c r="J9" s="139"/>
      <c r="K9" s="139"/>
      <c r="L9" s="139"/>
      <c r="M9" s="139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</row>
    <row r="10" spans="1:156" ht="32.25" customHeight="1" x14ac:dyDescent="0.2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155"/>
      <c r="M10" s="42"/>
      <c r="N10" s="114"/>
      <c r="O10" s="114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>
        <f ca="1">L10:AI10</f>
        <v>0</v>
      </c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</row>
    <row r="11" spans="1:156" ht="33" customHeight="1" x14ac:dyDescent="0.2">
      <c r="A11" s="42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143"/>
      <c r="O11" s="143"/>
      <c r="P11" s="142"/>
      <c r="Q11" s="142"/>
      <c r="R11" s="142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</row>
    <row r="12" spans="1:156" ht="15" customHeight="1" x14ac:dyDescent="0.2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142"/>
      <c r="O12" s="142"/>
      <c r="P12" s="142"/>
      <c r="Q12" s="142"/>
      <c r="R12" s="142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</row>
    <row r="13" spans="1:156" ht="57.75" customHeight="1" x14ac:dyDescent="0.2">
      <c r="A13" s="151"/>
      <c r="B13" s="151"/>
      <c r="C13" s="151"/>
      <c r="D13" s="151"/>
      <c r="E13" s="151"/>
      <c r="F13" s="151"/>
      <c r="G13" s="151"/>
      <c r="H13" s="151"/>
      <c r="I13" s="151"/>
      <c r="J13" s="151"/>
      <c r="K13" s="42"/>
      <c r="L13" s="42"/>
      <c r="M13" s="151"/>
      <c r="N13" s="151"/>
      <c r="O13" s="142"/>
      <c r="P13" s="142"/>
      <c r="Q13" s="142"/>
      <c r="R13" s="142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</row>
    <row r="14" spans="1:156" ht="31.5" customHeight="1" x14ac:dyDescent="0.2">
      <c r="A14" s="191"/>
      <c r="B14" s="191"/>
      <c r="C14" s="191"/>
      <c r="D14" s="191"/>
      <c r="E14" s="191"/>
      <c r="F14" s="191"/>
      <c r="G14" s="191"/>
      <c r="H14" s="191"/>
      <c r="I14" s="191"/>
      <c r="J14" s="191"/>
      <c r="K14" s="42"/>
      <c r="L14" s="42"/>
      <c r="M14" s="150"/>
      <c r="N14" s="144" t="s">
        <v>51</v>
      </c>
      <c r="O14" s="144" t="s">
        <v>52</v>
      </c>
      <c r="P14" s="42"/>
      <c r="Q14" s="42"/>
      <c r="R14" s="42"/>
      <c r="S14" s="42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</row>
    <row r="15" spans="1:156" x14ac:dyDescent="0.2">
      <c r="A15" s="42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149" t="s">
        <v>250</v>
      </c>
      <c r="N15" s="145">
        <f>'Chapitre 1'!L62</f>
        <v>85</v>
      </c>
      <c r="O15" s="145">
        <f>'Chapitre 1'!$M$62</f>
        <v>0</v>
      </c>
      <c r="P15" s="42"/>
      <c r="Q15" s="42"/>
      <c r="R15" s="42"/>
      <c r="S15" s="42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</row>
    <row r="16" spans="1:156" x14ac:dyDescent="0.2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149" t="s">
        <v>251</v>
      </c>
      <c r="N16" s="145">
        <f>'Chapitre 2'!J51</f>
        <v>70</v>
      </c>
      <c r="O16" s="145">
        <f>'Chapitre 2'!$K$51</f>
        <v>0</v>
      </c>
      <c r="P16" s="42"/>
      <c r="Q16" s="42"/>
      <c r="R16" s="42"/>
      <c r="S16" s="42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</row>
    <row r="17" spans="1:159" x14ac:dyDescent="0.2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149" t="s">
        <v>252</v>
      </c>
      <c r="N17" s="145">
        <f>'Chapitre 3'!I42</f>
        <v>40</v>
      </c>
      <c r="O17" s="145">
        <f>'Chapitre 3'!$J$42</f>
        <v>0</v>
      </c>
      <c r="P17" s="42"/>
      <c r="Q17" s="42"/>
      <c r="R17" s="42"/>
      <c r="S17" s="42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</row>
    <row r="18" spans="1:159" x14ac:dyDescent="0.2">
      <c r="A18" s="139"/>
      <c r="B18" s="139"/>
      <c r="C18" s="139"/>
      <c r="D18" s="139"/>
      <c r="E18" s="139"/>
      <c r="F18" s="139"/>
      <c r="G18" s="139"/>
      <c r="H18" s="139"/>
      <c r="I18" s="139"/>
      <c r="J18" s="139"/>
      <c r="K18" s="139"/>
      <c r="L18" s="42"/>
      <c r="M18" s="148" t="s">
        <v>253</v>
      </c>
      <c r="N18" s="145">
        <f>'Chapitre 4'!I49</f>
        <v>100</v>
      </c>
      <c r="O18" s="145">
        <f>'Chapitre 4'!$J$49</f>
        <v>0</v>
      </c>
      <c r="P18" s="42"/>
      <c r="Q18" s="42"/>
      <c r="R18" s="42"/>
      <c r="S18" s="42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</row>
    <row r="19" spans="1:159" ht="15" customHeight="1" x14ac:dyDescent="0.2">
      <c r="A19" s="139"/>
      <c r="B19" s="139"/>
      <c r="C19" s="139"/>
      <c r="D19" s="139"/>
      <c r="E19" s="139"/>
      <c r="F19" s="139"/>
      <c r="G19" s="139"/>
      <c r="H19" s="139"/>
      <c r="I19" s="139"/>
      <c r="J19" s="139"/>
      <c r="K19" s="139"/>
      <c r="L19" s="42"/>
      <c r="M19" s="149" t="s">
        <v>254</v>
      </c>
      <c r="N19" s="145">
        <f>'Chapitre 5'!M60</f>
        <v>107</v>
      </c>
      <c r="O19" s="145">
        <f>'Chapitre 5'!$N$60</f>
        <v>0</v>
      </c>
      <c r="P19" s="42"/>
      <c r="Q19" s="42"/>
      <c r="R19" s="42"/>
      <c r="S19" s="42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</row>
    <row r="20" spans="1:159" ht="15" customHeight="1" x14ac:dyDescent="0.2">
      <c r="A20" s="139"/>
      <c r="B20" s="139"/>
      <c r="C20" s="139"/>
      <c r="D20" s="139"/>
      <c r="E20" s="139"/>
      <c r="F20" s="139"/>
      <c r="G20" s="139"/>
      <c r="H20" s="139"/>
      <c r="I20" s="139"/>
      <c r="J20" s="139"/>
      <c r="K20" s="139"/>
      <c r="L20" s="42"/>
      <c r="M20" s="147" t="s">
        <v>60</v>
      </c>
      <c r="N20" s="145">
        <f>N19+N18+N17+N16+N15</f>
        <v>402</v>
      </c>
      <c r="O20" s="146">
        <f>O19+O18+O17+O16+O15</f>
        <v>0</v>
      </c>
      <c r="P20" s="42"/>
      <c r="Q20" s="42"/>
      <c r="R20" s="42"/>
      <c r="S20" s="42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</row>
    <row r="21" spans="1:159" ht="15" customHeight="1" x14ac:dyDescent="0.2">
      <c r="A21" s="192"/>
      <c r="B21" s="192"/>
      <c r="C21" s="192"/>
      <c r="D21" s="192"/>
      <c r="E21" s="192"/>
      <c r="F21" s="192"/>
      <c r="G21" s="192"/>
      <c r="H21" s="192"/>
      <c r="I21" s="192"/>
      <c r="J21" s="193"/>
      <c r="K21" s="193"/>
      <c r="L21" s="193"/>
      <c r="M21" s="193"/>
      <c r="N21" s="42"/>
      <c r="O21" s="42"/>
      <c r="P21" s="42"/>
      <c r="Q21" s="42"/>
      <c r="R21" s="42"/>
      <c r="S21" s="42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</row>
    <row r="22" spans="1:159" ht="15" customHeight="1" x14ac:dyDescent="0.2">
      <c r="A22" s="193"/>
      <c r="B22" s="193"/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42"/>
      <c r="O22" s="42"/>
      <c r="P22" s="42"/>
      <c r="Q22" s="42"/>
      <c r="R22" s="42"/>
      <c r="S22" s="42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</row>
    <row r="23" spans="1:159" x14ac:dyDescent="0.2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42"/>
      <c r="M23" s="42"/>
      <c r="N23" s="42"/>
      <c r="O23" s="42"/>
      <c r="P23" s="42"/>
      <c r="Q23" s="42"/>
      <c r="R23" s="42"/>
      <c r="S23" s="42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</row>
    <row r="24" spans="1:159" x14ac:dyDescent="0.2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42"/>
      <c r="M24" s="42"/>
      <c r="N24" s="42"/>
      <c r="O24" s="42"/>
      <c r="P24" s="42"/>
      <c r="Q24" s="42"/>
      <c r="R24" s="42"/>
      <c r="S24" s="42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</row>
    <row r="25" spans="1:159" x14ac:dyDescent="0.2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42"/>
      <c r="M25" s="42"/>
      <c r="N25" s="42"/>
      <c r="O25" s="42"/>
      <c r="P25" s="42"/>
      <c r="Q25" s="42"/>
      <c r="R25" s="42"/>
      <c r="S25" s="42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</row>
    <row r="26" spans="1:159" x14ac:dyDescent="0.2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94" t="str">
        <f>IF($O$20&gt;=300,"Tête de file ! La démarche RSE est pleinement intégrée dans la stratégie globale de l'entreprise. Vous avez des pratiques innovantes et vos parties prenantes sont acteurs de votre dispositif",IF($O$20&gt;=215,"Efficacité prouvée ! Vous avez optimisé vos dispositifs dans un souci d'amélioration continue et impliqué souvent vos parties prenantes",IF($O$20&gt;=130,"Action-Réaction ! Vous vous fixez des objectifs et mesuré leur performance à l'aide d'indicateurs",IF($O$20&gt;=0,"Il n'y a plus qu'à ! Vous avez compris les principes de la RSE, initié une réflexion et êtes prêts à passer à l'action",""))))</f>
        <v>Il n'y a plus qu'à ! Vous avez compris les principes de la RSE, initié une réflexion et êtes prêts à passer à l'action</v>
      </c>
      <c r="L26" s="194"/>
      <c r="M26" s="42"/>
      <c r="N26" s="42"/>
      <c r="O26" s="42"/>
      <c r="P26" s="42"/>
      <c r="Q26" s="42"/>
      <c r="R26" s="42"/>
      <c r="S26" s="42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</row>
    <row r="27" spans="1:159" ht="96" customHeight="1" x14ac:dyDescent="0.2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94"/>
      <c r="L27" s="194"/>
      <c r="M27" s="139"/>
      <c r="N27" s="42"/>
      <c r="O27" s="42"/>
      <c r="P27" s="42"/>
      <c r="Q27" s="42"/>
      <c r="R27" s="42"/>
      <c r="S27" s="42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</row>
    <row r="28" spans="1:159" x14ac:dyDescent="0.2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42"/>
      <c r="O28" s="142"/>
      <c r="P28" s="142"/>
      <c r="Q28" s="142"/>
      <c r="R28" s="142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</row>
    <row r="29" spans="1:159" ht="15" customHeight="1" x14ac:dyDescent="0.2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42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</row>
    <row r="30" spans="1:159" x14ac:dyDescent="0.2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42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</row>
    <row r="31" spans="1:159" x14ac:dyDescent="0.2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42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</row>
    <row r="32" spans="1:159" ht="19" x14ac:dyDescent="0.25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52"/>
      <c r="M32" s="139"/>
      <c r="N32" s="42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</row>
    <row r="33" spans="1:159" x14ac:dyDescent="0.2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42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</row>
    <row r="34" spans="1:159" ht="19" x14ac:dyDescent="0.25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52"/>
      <c r="L34" s="138"/>
      <c r="M34" s="138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</row>
    <row r="35" spans="1:159" x14ac:dyDescent="0.2">
      <c r="A35" s="1"/>
      <c r="B35" s="1"/>
      <c r="C35" s="1"/>
      <c r="D35" s="1"/>
      <c r="E35" s="1"/>
      <c r="F35" s="1"/>
      <c r="G35" s="1"/>
      <c r="H35" s="1"/>
      <c r="I35" s="1"/>
      <c r="J35" s="42"/>
      <c r="K35" s="42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</row>
    <row r="36" spans="1:159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</row>
    <row r="37" spans="1:159" ht="1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52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</row>
    <row r="38" spans="1:159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</row>
    <row r="39" spans="1:159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</row>
    <row r="40" spans="1:159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</row>
    <row r="41" spans="1:159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</row>
    <row r="42" spans="1:159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</row>
    <row r="43" spans="1:159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</row>
    <row r="44" spans="1:159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</row>
    <row r="45" spans="1:159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</row>
    <row r="46" spans="1:159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</row>
    <row r="47" spans="1:159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</row>
    <row r="48" spans="1:159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</row>
    <row r="49" spans="1:159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</row>
    <row r="50" spans="1:159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</row>
    <row r="51" spans="1:159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</row>
    <row r="52" spans="1:159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</row>
    <row r="53" spans="1:159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</row>
    <row r="54" spans="1:159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</row>
    <row r="55" spans="1:15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</row>
    <row r="56" spans="1:15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</row>
    <row r="57" spans="1:15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</row>
    <row r="58" spans="1:15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</row>
    <row r="59" spans="1:15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</row>
    <row r="60" spans="1:15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</row>
    <row r="61" spans="1:15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</row>
    <row r="62" spans="1:15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</row>
    <row r="63" spans="1:15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</row>
    <row r="64" spans="1:15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</row>
    <row r="65" spans="1:15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</row>
    <row r="66" spans="1:15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</row>
    <row r="67" spans="1:15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</row>
    <row r="68" spans="1:15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</row>
    <row r="69" spans="1:15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</row>
    <row r="70" spans="1:15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</row>
    <row r="71" spans="1:15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</row>
    <row r="72" spans="1:15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</row>
    <row r="73" spans="1:15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</row>
    <row r="74" spans="1:15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</row>
    <row r="75" spans="1:15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</row>
    <row r="76" spans="1:15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</row>
    <row r="77" spans="1:15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</row>
    <row r="78" spans="1:15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</row>
    <row r="79" spans="1:15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</row>
    <row r="80" spans="1:15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</row>
    <row r="81" spans="1:15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</row>
    <row r="82" spans="1:15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</row>
    <row r="83" spans="1:15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</row>
    <row r="84" spans="1:159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</row>
    <row r="85" spans="1:159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</row>
    <row r="86" spans="1:159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</row>
    <row r="87" spans="1:159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</row>
    <row r="88" spans="1:159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</row>
    <row r="89" spans="1:159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</row>
    <row r="90" spans="1:159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</row>
    <row r="91" spans="1:159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</row>
    <row r="92" spans="1:159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</row>
    <row r="93" spans="1:159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</row>
    <row r="94" spans="1:15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</row>
    <row r="95" spans="1:15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</row>
    <row r="96" spans="1:159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</row>
    <row r="97" spans="1:159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</row>
    <row r="98" spans="1:159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</row>
    <row r="99" spans="1:159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</row>
    <row r="100" spans="1:159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</row>
    <row r="101" spans="1:159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</row>
    <row r="102" spans="1:159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</row>
    <row r="103" spans="1:159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</row>
    <row r="104" spans="1:159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</row>
    <row r="105" spans="1:159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</row>
    <row r="106" spans="1:159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</row>
    <row r="107" spans="1:15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</row>
    <row r="108" spans="1:15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</row>
    <row r="109" spans="1:15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</row>
    <row r="110" spans="1:15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</row>
    <row r="111" spans="1:15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</row>
    <row r="112" spans="1:15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</row>
    <row r="113" spans="1:15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</row>
    <row r="114" spans="1:15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</row>
    <row r="115" spans="1:15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</row>
    <row r="116" spans="1:15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</row>
    <row r="117" spans="1:15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</row>
    <row r="118" spans="1:15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</row>
    <row r="119" spans="1:15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</row>
    <row r="120" spans="1:15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</row>
    <row r="121" spans="1:15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</row>
    <row r="122" spans="1:15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</row>
    <row r="123" spans="1:15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</row>
    <row r="124" spans="1:15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</row>
    <row r="125" spans="1:15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</row>
    <row r="126" spans="1:15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</row>
    <row r="127" spans="1:15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</row>
    <row r="128" spans="1:15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</row>
    <row r="129" spans="1:15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</row>
    <row r="130" spans="1:15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</row>
    <row r="131" spans="1:15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</row>
    <row r="132" spans="1:15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</row>
    <row r="133" spans="1:15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</row>
    <row r="134" spans="1:15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</row>
    <row r="135" spans="1:15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</row>
    <row r="136" spans="1:15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</row>
    <row r="137" spans="1:15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</row>
    <row r="138" spans="1:15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</row>
    <row r="139" spans="1:15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</row>
    <row r="140" spans="1:15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</row>
    <row r="141" spans="1:15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</row>
    <row r="142" spans="1:15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</row>
    <row r="143" spans="1:15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</row>
    <row r="144" spans="1:15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</row>
    <row r="145" spans="1:15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</row>
    <row r="146" spans="1:15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</row>
    <row r="147" spans="1:15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</row>
    <row r="148" spans="1:15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</row>
    <row r="149" spans="1:15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</row>
    <row r="150" spans="1:15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</row>
    <row r="151" spans="1:15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</row>
    <row r="152" spans="1:15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</row>
    <row r="153" spans="1:15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</row>
    <row r="154" spans="1:15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</row>
    <row r="155" spans="1:15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</row>
    <row r="156" spans="1:15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</row>
    <row r="157" spans="1:15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</row>
    <row r="158" spans="1:15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</row>
    <row r="159" spans="1:15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</row>
    <row r="160" spans="1:15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</row>
    <row r="161" spans="1:15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</row>
    <row r="162" spans="1:15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</row>
    <row r="163" spans="1:15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</row>
    <row r="164" spans="1:15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</row>
    <row r="165" spans="1:15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</row>
    <row r="166" spans="1:15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</row>
    <row r="167" spans="1:15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</row>
    <row r="168" spans="1:15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</row>
    <row r="169" spans="1:15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</row>
    <row r="170" spans="1:15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</row>
    <row r="171" spans="1:15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</row>
    <row r="172" spans="1:15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</row>
    <row r="173" spans="1:15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</row>
    <row r="174" spans="1:15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</row>
    <row r="175" spans="1:15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</row>
    <row r="176" spans="1:15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</row>
    <row r="177" spans="1:15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</row>
    <row r="178" spans="1:15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</row>
    <row r="179" spans="1:15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</row>
    <row r="180" spans="1:15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</row>
    <row r="181" spans="1:15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</row>
    <row r="182" spans="1:15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</row>
    <row r="183" spans="1:15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</row>
    <row r="184" spans="1:15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</row>
    <row r="185" spans="1:15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</row>
    <row r="186" spans="1:15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</row>
    <row r="187" spans="1:15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</row>
    <row r="188" spans="1:15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</row>
    <row r="189" spans="1:15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</row>
    <row r="190" spans="1:15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</row>
    <row r="191" spans="1:15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</row>
    <row r="192" spans="1:15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</row>
    <row r="193" spans="1:15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</row>
    <row r="194" spans="1:15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</row>
    <row r="195" spans="1:15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</row>
    <row r="196" spans="1:15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</row>
    <row r="197" spans="1:15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</row>
    <row r="198" spans="1:15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</row>
    <row r="199" spans="1:15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</row>
    <row r="200" spans="1:15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</row>
    <row r="201" spans="1:15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</row>
    <row r="202" spans="1:15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</row>
    <row r="203" spans="1:15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</row>
    <row r="204" spans="1:15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</row>
    <row r="205" spans="1:15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</row>
    <row r="206" spans="1:15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</row>
    <row r="207" spans="1:15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</row>
    <row r="208" spans="1:15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</row>
    <row r="209" spans="1:15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</row>
    <row r="210" spans="1:15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</row>
    <row r="211" spans="1:15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</row>
    <row r="212" spans="1:15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</row>
    <row r="213" spans="1:15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</row>
    <row r="214" spans="1:15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</row>
    <row r="215" spans="1:15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</row>
    <row r="216" spans="1:15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</row>
    <row r="217" spans="1:15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</row>
    <row r="218" spans="1:15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</row>
    <row r="219" spans="1:15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</row>
    <row r="220" spans="1:15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</row>
    <row r="221" spans="1:15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</row>
    <row r="222" spans="1:15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</row>
    <row r="223" spans="1:15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</row>
    <row r="224" spans="1:15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</row>
    <row r="225" spans="1:15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</row>
    <row r="226" spans="1:15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</row>
    <row r="227" spans="1:15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</row>
    <row r="228" spans="1:15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</row>
    <row r="229" spans="1:15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</row>
    <row r="230" spans="1:15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</row>
    <row r="231" spans="1:15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</row>
    <row r="232" spans="1:15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</row>
    <row r="233" spans="1:15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</row>
    <row r="234" spans="1:15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</row>
    <row r="235" spans="1:15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</row>
    <row r="236" spans="1:15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</row>
    <row r="237" spans="1:15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</row>
    <row r="238" spans="1:15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</row>
    <row r="239" spans="1:15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</row>
    <row r="240" spans="1:15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</row>
    <row r="241" spans="1:82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</row>
    <row r="242" spans="1:82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</row>
    <row r="243" spans="1:82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</row>
    <row r="244" spans="1:82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O244" s="1"/>
      <c r="P244" s="1"/>
    </row>
    <row r="245" spans="1:82" x14ac:dyDescent="0.2">
      <c r="J245" s="1"/>
      <c r="K245" s="1"/>
      <c r="L245" s="1"/>
      <c r="O245" s="1"/>
      <c r="P245" s="1"/>
    </row>
    <row r="246" spans="1:82" x14ac:dyDescent="0.2">
      <c r="O246" s="1"/>
      <c r="P246" s="1"/>
    </row>
  </sheetData>
  <sheetProtection sheet="1" objects="1" scenarios="1"/>
  <mergeCells count="4">
    <mergeCell ref="A3:M4"/>
    <mergeCell ref="A14:J14"/>
    <mergeCell ref="A21:M22"/>
    <mergeCell ref="K26:L27"/>
  </mergeCells>
  <conditionalFormatting sqref="K26">
    <cfRule type="expression" dxfId="3" priority="5">
      <formula>AND($O$20&gt;=300,$O$20&lt;=402)</formula>
    </cfRule>
    <cfRule type="expression" dxfId="2" priority="6">
      <formula>AND($O$20&gt;=215,$O$20&lt;300)</formula>
    </cfRule>
    <cfRule type="expression" dxfId="1" priority="7">
      <formula>AND($O$20&gt;=130,$O$20&lt;215)</formula>
    </cfRule>
    <cfRule type="expression" dxfId="0" priority="8">
      <formula>AND($O$20&gt;=0,$O$20&lt;130)</formula>
    </cfRule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purl.oclc.org/ooxml/officeDocument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purl.oclc.org/ooxml/officeDocument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purl.oclc.org/ooxml/officeDocument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16d89e96-d858-45e3-bdeb-d13901abe79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D57C6D61C7D24E9837F5DD3FC054C4" ma:contentTypeVersion="13" ma:contentTypeDescription="Crée un document." ma:contentTypeScope="" ma:versionID="d560a2eadf59845be82142e99fada19e">
  <xsd:schema xmlns:xsd="http://www.w3.org/2001/XMLSchema" xmlns:xs="http://www.w3.org/2001/XMLSchema" xmlns:p="http://schemas.microsoft.com/office/2006/metadata/properties" xmlns:ns2="f35cc638-c0db-4d74-af66-aa9ebf5e6003" xmlns:ns3="16d89e96-d858-45e3-bdeb-d13901abe791" targetNamespace="http://schemas.microsoft.com/office/2006/metadata/properties" ma:root="true" ma:fieldsID="671cb47ac320a8669832fb02b2afb1f0" ns2:_="" ns3:_="">
    <xsd:import namespace="f35cc638-c0db-4d74-af66-aa9ebf5e6003"/>
    <xsd:import namespace="16d89e96-d858-45e3-bdeb-d13901abe79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_Flow_SignoffStatus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5cc638-c0db-4d74-af66-aa9ebf5e6003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d89e96-d858-45e3-bdeb-d13901abe79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_Flow_SignoffStatus" ma:index="18" nillable="true" ma:displayName="État de validation" ma:internalName="_x00c9_tat_x0020_de_x0020_validation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purl.oclc.org/ooxml/officeDocument/customXml" ds:itemID="{953D37CB-F8C2-4A1B-A7CF-8285AB75DFA7}">
  <ds:schemaRefs>
    <ds:schemaRef ds:uri="http://schemas.microsoft.com/office/2006/documentManagement/types"/>
    <ds:schemaRef ds:uri="http://schemas.openxmlformats.org/package/2006/metadata/core-properties"/>
    <ds:schemaRef ds:uri="f35cc638-c0db-4d74-af66-aa9ebf5e6003"/>
    <ds:schemaRef ds:uri="http://schemas.microsoft.com/office/infopath/2007/PartnerControls"/>
    <ds:schemaRef ds:uri="http://www.w3.org/XML/1998/namespace"/>
    <ds:schemaRef ds:uri="http://purl.org/dc/terms/"/>
    <ds:schemaRef ds:uri="http://purl.org/dc/elements/1.1/"/>
    <ds:schemaRef ds:uri="http://purl.org/dc/dcmitype/"/>
    <ds:schemaRef ds:uri="16d89e96-d858-45e3-bdeb-d13901abe791"/>
    <ds:schemaRef ds:uri="http://schemas.microsoft.com/office/2006/metadata/properties"/>
  </ds:schemaRefs>
</ds:datastoreItem>
</file>

<file path=customXml/itemProps2.xml><?xml version="1.0" encoding="utf-8"?>
<ds:datastoreItem xmlns:ds="http://purl.oclc.org/ooxml/officeDocument/customXml" ds:itemID="{48A76E13-A662-4329-8564-F366DBB5C62A}">
  <ds:schemaRefs>
    <ds:schemaRef ds:uri="http://schemas.microsoft.com/sharepoint/v3/contenttype/forms"/>
  </ds:schemaRefs>
</ds:datastoreItem>
</file>

<file path=customXml/itemProps3.xml><?xml version="1.0" encoding="utf-8"?>
<ds:datastoreItem xmlns:ds="http://purl.oclc.org/ooxml/officeDocument/customXml" ds:itemID="{AECB3F07-C361-4F6F-8F13-95DED35E373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35cc638-c0db-4d74-af66-aa9ebf5e6003"/>
    <ds:schemaRef ds:uri="16d89e96-d858-45e3-bdeb-d13901abe7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purl.oclc.org/ooxml/officeDocument/extendedProperties" xmlns:vt="http://purl.oclc.org/ooxml/officeDocument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</vt:i4>
      </vt:variant>
    </vt:vector>
  </HeadingPairs>
  <TitlesOfParts>
    <vt:vector size="9" baseType="lpstr">
      <vt:lpstr>Accueil</vt:lpstr>
      <vt:lpstr>Prérequis </vt:lpstr>
      <vt:lpstr>Chapitre 1</vt:lpstr>
      <vt:lpstr>Chapitre 2</vt:lpstr>
      <vt:lpstr>Chapitre 3</vt:lpstr>
      <vt:lpstr>Chapitre 4</vt:lpstr>
      <vt:lpstr>Chapitre 5</vt:lpstr>
      <vt:lpstr>Synthèse</vt:lpstr>
      <vt:lpstr>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Morgane ADEME</dc:creator>
  <cp:keywords/>
  <dc:description/>
  <cp:lastModifiedBy>Microsoft Office User</cp:lastModifiedBy>
  <cp:revision/>
  <cp:lastPrinted>2021-03-09T11:34:12Z</cp:lastPrinted>
  <dcterms:created xsi:type="dcterms:W3CDTF">2020-02-13T13:53:44Z</dcterms:created>
  <dcterms:modified xsi:type="dcterms:W3CDTF">2021-03-09T11:38:27Z</dcterms:modified>
  <cp:category/>
  <cp:contentStatus/>
</cp:coreProperties>
</file>

<file path=docProps/custom.xml><?xml version="1.0" encoding="utf-8"?>
<Properties xmlns="http://purl.oclc.org/ooxml/officeDocument/customProperties" xmlns:vt="http://purl.oclc.org/ooxml/officeDocument/docPropsVTypes">
  <property fmtid="{D5CDD505-2E9C-101B-9397-08002B2CF9AE}" pid="2" name="ContentTypeId">
    <vt:lpwstr>0x0101007BD57C6D61C7D24E9837F5DD3FC054C4</vt:lpwstr>
  </property>
</Properties>
</file>